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anet\Desktop\"/>
    </mc:Choice>
  </mc:AlternateContent>
  <bookViews>
    <workbookView xWindow="0" yWindow="0" windowWidth="24000" windowHeight="9750"/>
  </bookViews>
  <sheets>
    <sheet name="全部" sheetId="1" r:id="rId1"/>
  </sheets>
  <definedNames>
    <definedName name="_xlnm.Print_Titles" localSheetId="0">全部!$A:$B,全部!$2:$3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44" i="1" l="1"/>
  <c r="BY44" i="1"/>
  <c r="BW44" i="1"/>
  <c r="BQ44" i="1"/>
  <c r="BP44" i="1"/>
  <c r="BJ44" i="1"/>
  <c r="BI44" i="1"/>
  <c r="BC44" i="1"/>
  <c r="BB44" i="1"/>
  <c r="AV44" i="1"/>
  <c r="AU44" i="1"/>
  <c r="AO44" i="1"/>
  <c r="AN44" i="1"/>
  <c r="AH44" i="1"/>
  <c r="AG44" i="1"/>
  <c r="AA44" i="1"/>
  <c r="Z44" i="1"/>
  <c r="T44" i="1"/>
  <c r="S44" i="1"/>
  <c r="M44" i="1"/>
  <c r="L44" i="1"/>
  <c r="E44" i="1"/>
  <c r="D44" i="1"/>
  <c r="G43" i="1"/>
  <c r="G42" i="1"/>
  <c r="G37" i="1"/>
  <c r="G36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1" i="1"/>
  <c r="G10" i="1"/>
  <c r="G8" i="1"/>
  <c r="G7" i="1"/>
  <c r="G6" i="1"/>
  <c r="G5" i="1"/>
</calcChain>
</file>

<file path=xl/sharedStrings.xml><?xml version="1.0" encoding="utf-8"?>
<sst xmlns="http://schemas.openxmlformats.org/spreadsheetml/2006/main" count="186" uniqueCount="72">
  <si>
    <r>
      <t xml:space="preserve">       </t>
    </r>
    <r>
      <rPr>
        <sz val="12"/>
        <rFont val="宋体"/>
        <family val="3"/>
        <charset val="134"/>
      </rPr>
      <t>杭职院</t>
    </r>
    <r>
      <rPr>
        <sz val="12"/>
        <rFont val="Times New Roman"/>
        <family val="1"/>
      </rPr>
      <t>2013</t>
    </r>
    <r>
      <rPr>
        <sz val="12"/>
        <rFont val="宋体"/>
        <family val="3"/>
        <charset val="134"/>
      </rPr>
      <t>年普通高职</t>
    </r>
    <r>
      <rPr>
        <sz val="12"/>
        <rFont val="宋体"/>
        <family val="3"/>
        <charset val="134"/>
      </rPr>
      <t>录取统计表</t>
    </r>
    <r>
      <rPr>
        <sz val="12"/>
        <rFont val="Times New Roman"/>
        <family val="1"/>
      </rPr>
      <t xml:space="preserve">                                     </t>
    </r>
  </si>
  <si>
    <t>专业代码</t>
  </si>
  <si>
    <t>专业名称</t>
  </si>
  <si>
    <t>浙江省普高第三批</t>
  </si>
  <si>
    <t>浙江省单考单招</t>
  </si>
  <si>
    <t>江西省</t>
  </si>
  <si>
    <t>安徽省</t>
  </si>
  <si>
    <t>江苏省</t>
  </si>
  <si>
    <t>河南省</t>
  </si>
  <si>
    <t>贵州省</t>
  </si>
  <si>
    <t>山西省</t>
  </si>
  <si>
    <t>四川省</t>
  </si>
  <si>
    <t>福建省</t>
  </si>
  <si>
    <r>
      <t>“3+2”</t>
    </r>
    <r>
      <rPr>
        <sz val="8"/>
        <rFont val="宋体"/>
        <family val="3"/>
        <charset val="134"/>
      </rPr>
      <t>转入</t>
    </r>
  </si>
  <si>
    <t>五年一贯制</t>
  </si>
  <si>
    <t>自主招生</t>
  </si>
  <si>
    <t>总计</t>
  </si>
  <si>
    <t>科类</t>
  </si>
  <si>
    <t>计划数</t>
  </si>
  <si>
    <t>实际招生数</t>
  </si>
  <si>
    <t>第一志愿</t>
  </si>
  <si>
    <t>第一志愿率</t>
  </si>
  <si>
    <t>最高分</t>
  </si>
  <si>
    <t>最低分</t>
  </si>
  <si>
    <t>平均分</t>
  </si>
  <si>
    <t>类别</t>
  </si>
  <si>
    <t>实招数</t>
  </si>
  <si>
    <t>模具设计与制造</t>
  </si>
  <si>
    <t>理科</t>
  </si>
  <si>
    <t>机械类</t>
  </si>
  <si>
    <t>机械设计与制造</t>
  </si>
  <si>
    <t>机电一体化技术</t>
  </si>
  <si>
    <t>数控技术</t>
  </si>
  <si>
    <t>电气自动化技术</t>
  </si>
  <si>
    <t>工业设计</t>
  </si>
  <si>
    <t>汽车检测与维修技术</t>
  </si>
  <si>
    <t>汽车类</t>
  </si>
  <si>
    <t>汽车技术服务与营销</t>
  </si>
  <si>
    <t>汽车制造与装配技术</t>
  </si>
  <si>
    <t>物业管理</t>
  </si>
  <si>
    <t>文科</t>
  </si>
  <si>
    <t>电子商务</t>
  </si>
  <si>
    <t>财会类</t>
  </si>
  <si>
    <t>旅游管理</t>
  </si>
  <si>
    <t>会计</t>
  </si>
  <si>
    <t>计算机应用技术</t>
  </si>
  <si>
    <t>/</t>
  </si>
  <si>
    <t>计算机类</t>
  </si>
  <si>
    <t>软件技术</t>
  </si>
  <si>
    <t>计算机通信</t>
  </si>
  <si>
    <t>应用电子技术</t>
  </si>
  <si>
    <t>电子电工</t>
  </si>
  <si>
    <t>精细化学品生产技术</t>
  </si>
  <si>
    <t>环境监测与治理技术</t>
  </si>
  <si>
    <t>化工环保类</t>
  </si>
  <si>
    <t>食品营养与检测</t>
  </si>
  <si>
    <t>生物制药技术</t>
  </si>
  <si>
    <t>药学类</t>
  </si>
  <si>
    <t>园艺技术</t>
  </si>
  <si>
    <t>农艺类</t>
  </si>
  <si>
    <t>服装设计</t>
  </si>
  <si>
    <t>服装类</t>
  </si>
  <si>
    <t>服装设计（时装零售与管理）</t>
  </si>
  <si>
    <t>艺术设计（动漫设计与制作）</t>
  </si>
  <si>
    <t>艺术文</t>
  </si>
  <si>
    <t>工艺美术</t>
  </si>
  <si>
    <t>艺术理</t>
  </si>
  <si>
    <t>动画设计</t>
  </si>
  <si>
    <t>针织技术与针织服装</t>
  </si>
  <si>
    <t>艺术设计（纺织装饰艺术）</t>
  </si>
  <si>
    <t>市场营销（新通实验班）</t>
  </si>
  <si>
    <r>
      <t>合</t>
    </r>
    <r>
      <rPr>
        <sz val="8"/>
        <rFont val="Times New Roman"/>
        <family val="1"/>
      </rPr>
      <t xml:space="preserve">          </t>
    </r>
    <r>
      <rPr>
        <sz val="8"/>
        <rFont val="宋体"/>
        <family val="3"/>
        <charset val="134"/>
      </rPr>
      <t>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</si>
</sst>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%"/>
    <numFmt numFmtId="178" formatCode="0.0_);[Red]\(0.0\)"/>
    <numFmt numFmtId="179" formatCode="0_ "/>
  </numFmts>
  <fonts count="6" x14ac:knownFonts="1"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7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5"/>
  <sheetViews>
    <sheetView tabSelected="1" zoomScale="130" zoomScaleSheetLayoutView="100" workbookViewId="0">
      <pane xSplit="2" ySplit="2" topLeftCell="BS3" activePane="bottomRight" state="frozen"/>
      <selection pane="topRight"/>
      <selection pane="bottomLeft"/>
      <selection pane="bottomRight" sqref="A1:IV65536"/>
    </sheetView>
  </sheetViews>
  <sheetFormatPr defaultRowHeight="10.5" x14ac:dyDescent="0.15"/>
  <cols>
    <col min="1" max="1" width="3.75" style="2" customWidth="1"/>
    <col min="2" max="2" width="13.25" style="14" customWidth="1"/>
    <col min="3" max="3" width="5.25" style="14" customWidth="1"/>
    <col min="4" max="4" width="5.5" style="2" customWidth="1"/>
    <col min="5" max="6" width="7.125" style="2" customWidth="1"/>
    <col min="7" max="7" width="7.125" style="52" customWidth="1"/>
    <col min="8" max="8" width="6" style="2" customWidth="1"/>
    <col min="9" max="9" width="6.375" style="2" customWidth="1"/>
    <col min="10" max="10" width="6.25" style="2" customWidth="1"/>
    <col min="11" max="11" width="7.625" style="2" customWidth="1"/>
    <col min="12" max="12" width="5.5" style="2" customWidth="1"/>
    <col min="13" max="15" width="7.5" style="2" customWidth="1"/>
    <col min="16" max="16" width="5.5" style="2" customWidth="1"/>
    <col min="17" max="17" width="6.25" style="2" customWidth="1"/>
    <col min="18" max="18" width="7.5" style="2" customWidth="1"/>
    <col min="19" max="31" width="9" style="2"/>
    <col min="32" max="32" width="9" style="3"/>
    <col min="33" max="38" width="9" style="2"/>
    <col min="39" max="39" width="9" style="3"/>
    <col min="40" max="45" width="9" style="2"/>
    <col min="46" max="46" width="9" style="3"/>
    <col min="47" max="52" width="9" style="2"/>
    <col min="53" max="53" width="9" style="3"/>
    <col min="54" max="59" width="9" style="2"/>
    <col min="60" max="60" width="9" style="3"/>
    <col min="61" max="73" width="9" style="2"/>
    <col min="74" max="74" width="9" style="3"/>
    <col min="75" max="16384" width="9" style="2"/>
  </cols>
  <sheetData>
    <row r="1" spans="1:78" ht="15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BB1" s="4"/>
      <c r="BC1" s="4"/>
      <c r="BD1" s="4"/>
    </row>
    <row r="2" spans="1:78" ht="14.25" customHeight="1" x14ac:dyDescent="0.15">
      <c r="A2" s="5" t="s">
        <v>1</v>
      </c>
      <c r="B2" s="5" t="s">
        <v>2</v>
      </c>
      <c r="C2" s="6" t="s">
        <v>3</v>
      </c>
      <c r="D2" s="6"/>
      <c r="E2" s="6"/>
      <c r="F2" s="6"/>
      <c r="G2" s="6"/>
      <c r="H2" s="6"/>
      <c r="I2" s="6"/>
      <c r="J2" s="6"/>
      <c r="K2" s="6" t="s">
        <v>4</v>
      </c>
      <c r="L2" s="6"/>
      <c r="M2" s="6"/>
      <c r="N2" s="6"/>
      <c r="O2" s="6"/>
      <c r="P2" s="6"/>
      <c r="Q2" s="6"/>
      <c r="R2" s="6"/>
      <c r="S2" s="6" t="s">
        <v>5</v>
      </c>
      <c r="T2" s="6"/>
      <c r="U2" s="6"/>
      <c r="V2" s="6"/>
      <c r="W2" s="6"/>
      <c r="X2" s="6"/>
      <c r="Y2" s="6"/>
      <c r="Z2" s="6" t="s">
        <v>6</v>
      </c>
      <c r="AA2" s="6"/>
      <c r="AB2" s="6"/>
      <c r="AC2" s="6"/>
      <c r="AD2" s="6"/>
      <c r="AE2" s="6"/>
      <c r="AF2" s="6"/>
      <c r="AG2" s="6" t="s">
        <v>7</v>
      </c>
      <c r="AH2" s="6"/>
      <c r="AI2" s="6"/>
      <c r="AJ2" s="6"/>
      <c r="AK2" s="6"/>
      <c r="AL2" s="6"/>
      <c r="AM2" s="6"/>
      <c r="AN2" s="6" t="s">
        <v>8</v>
      </c>
      <c r="AO2" s="6"/>
      <c r="AP2" s="6"/>
      <c r="AQ2" s="6"/>
      <c r="AR2" s="6"/>
      <c r="AS2" s="6"/>
      <c r="AT2" s="6"/>
      <c r="AU2" s="6" t="s">
        <v>9</v>
      </c>
      <c r="AV2" s="6"/>
      <c r="AW2" s="6"/>
      <c r="AX2" s="6"/>
      <c r="AY2" s="6"/>
      <c r="AZ2" s="6"/>
      <c r="BA2" s="6"/>
      <c r="BB2" s="6" t="s">
        <v>10</v>
      </c>
      <c r="BC2" s="6"/>
      <c r="BD2" s="6"/>
      <c r="BE2" s="6"/>
      <c r="BF2" s="6"/>
      <c r="BG2" s="6"/>
      <c r="BH2" s="6"/>
      <c r="BI2" s="6" t="s">
        <v>11</v>
      </c>
      <c r="BJ2" s="6"/>
      <c r="BK2" s="6"/>
      <c r="BL2" s="6"/>
      <c r="BM2" s="6"/>
      <c r="BN2" s="6"/>
      <c r="BO2" s="6"/>
      <c r="BP2" s="6" t="s">
        <v>12</v>
      </c>
      <c r="BQ2" s="6"/>
      <c r="BR2" s="6"/>
      <c r="BS2" s="6"/>
      <c r="BT2" s="6"/>
      <c r="BU2" s="6"/>
      <c r="BV2" s="6"/>
      <c r="BW2" s="7" t="s">
        <v>13</v>
      </c>
      <c r="BX2" s="8" t="s">
        <v>14</v>
      </c>
      <c r="BY2" s="8" t="s">
        <v>15</v>
      </c>
      <c r="BZ2" s="8" t="s">
        <v>16</v>
      </c>
    </row>
    <row r="3" spans="1:78" s="14" customFormat="1" ht="15.75" customHeight="1" x14ac:dyDescent="0.15">
      <c r="A3" s="5"/>
      <c r="B3" s="5"/>
      <c r="C3" s="9" t="s">
        <v>17</v>
      </c>
      <c r="D3" s="9" t="s">
        <v>18</v>
      </c>
      <c r="E3" s="10" t="s">
        <v>19</v>
      </c>
      <c r="F3" s="10" t="s">
        <v>20</v>
      </c>
      <c r="G3" s="11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18</v>
      </c>
      <c r="M3" s="10" t="s">
        <v>19</v>
      </c>
      <c r="N3" s="10" t="s">
        <v>20</v>
      </c>
      <c r="O3" s="12" t="s">
        <v>21</v>
      </c>
      <c r="P3" s="10" t="s">
        <v>22</v>
      </c>
      <c r="Q3" s="10" t="s">
        <v>23</v>
      </c>
      <c r="R3" s="9" t="s">
        <v>24</v>
      </c>
      <c r="S3" s="9" t="s">
        <v>18</v>
      </c>
      <c r="T3" s="10" t="s">
        <v>19</v>
      </c>
      <c r="U3" s="10" t="s">
        <v>20</v>
      </c>
      <c r="V3" s="12" t="s">
        <v>21</v>
      </c>
      <c r="W3" s="10" t="s">
        <v>22</v>
      </c>
      <c r="X3" s="10" t="s">
        <v>23</v>
      </c>
      <c r="Y3" s="9" t="s">
        <v>24</v>
      </c>
      <c r="Z3" s="9" t="s">
        <v>18</v>
      </c>
      <c r="AA3" s="10" t="s">
        <v>19</v>
      </c>
      <c r="AB3" s="10" t="s">
        <v>20</v>
      </c>
      <c r="AC3" s="12" t="s">
        <v>21</v>
      </c>
      <c r="AD3" s="10" t="s">
        <v>22</v>
      </c>
      <c r="AE3" s="10" t="s">
        <v>23</v>
      </c>
      <c r="AF3" s="13" t="s">
        <v>24</v>
      </c>
      <c r="AG3" s="9" t="s">
        <v>18</v>
      </c>
      <c r="AH3" s="10" t="s">
        <v>19</v>
      </c>
      <c r="AI3" s="10" t="s">
        <v>20</v>
      </c>
      <c r="AJ3" s="12" t="s">
        <v>21</v>
      </c>
      <c r="AK3" s="10" t="s">
        <v>22</v>
      </c>
      <c r="AL3" s="10" t="s">
        <v>23</v>
      </c>
      <c r="AM3" s="13" t="s">
        <v>24</v>
      </c>
      <c r="AN3" s="9" t="s">
        <v>18</v>
      </c>
      <c r="AO3" s="10" t="s">
        <v>19</v>
      </c>
      <c r="AP3" s="10" t="s">
        <v>20</v>
      </c>
      <c r="AQ3" s="12" t="s">
        <v>21</v>
      </c>
      <c r="AR3" s="10" t="s">
        <v>22</v>
      </c>
      <c r="AS3" s="10" t="s">
        <v>23</v>
      </c>
      <c r="AT3" s="13" t="s">
        <v>24</v>
      </c>
      <c r="AU3" s="9" t="s">
        <v>18</v>
      </c>
      <c r="AV3" s="10" t="s">
        <v>19</v>
      </c>
      <c r="AW3" s="10" t="s">
        <v>20</v>
      </c>
      <c r="AX3" s="12" t="s">
        <v>21</v>
      </c>
      <c r="AY3" s="10" t="s">
        <v>22</v>
      </c>
      <c r="AZ3" s="10" t="s">
        <v>23</v>
      </c>
      <c r="BA3" s="13" t="s">
        <v>24</v>
      </c>
      <c r="BB3" s="9" t="s">
        <v>18</v>
      </c>
      <c r="BC3" s="10" t="s">
        <v>19</v>
      </c>
      <c r="BD3" s="10" t="s">
        <v>20</v>
      </c>
      <c r="BE3" s="12" t="s">
        <v>21</v>
      </c>
      <c r="BF3" s="10" t="s">
        <v>22</v>
      </c>
      <c r="BG3" s="10" t="s">
        <v>23</v>
      </c>
      <c r="BH3" s="13" t="s">
        <v>24</v>
      </c>
      <c r="BI3" s="9" t="s">
        <v>18</v>
      </c>
      <c r="BJ3" s="10" t="s">
        <v>19</v>
      </c>
      <c r="BK3" s="10" t="s">
        <v>20</v>
      </c>
      <c r="BL3" s="12" t="s">
        <v>21</v>
      </c>
      <c r="BM3" s="10" t="s">
        <v>22</v>
      </c>
      <c r="BN3" s="10" t="s">
        <v>23</v>
      </c>
      <c r="BO3" s="13" t="s">
        <v>24</v>
      </c>
      <c r="BP3" s="9" t="s">
        <v>18</v>
      </c>
      <c r="BQ3" s="10" t="s">
        <v>19</v>
      </c>
      <c r="BR3" s="10" t="s">
        <v>20</v>
      </c>
      <c r="BS3" s="12" t="s">
        <v>21</v>
      </c>
      <c r="BT3" s="10" t="s">
        <v>22</v>
      </c>
      <c r="BU3" s="10" t="s">
        <v>23</v>
      </c>
      <c r="BV3" s="13" t="s">
        <v>24</v>
      </c>
      <c r="BW3" s="9" t="s">
        <v>26</v>
      </c>
      <c r="BX3" s="9" t="s">
        <v>26</v>
      </c>
      <c r="BY3" s="9" t="s">
        <v>26</v>
      </c>
      <c r="BZ3" s="9" t="s">
        <v>26</v>
      </c>
    </row>
    <row r="4" spans="1:78" ht="11.25" x14ac:dyDescent="0.15">
      <c r="A4" s="8">
        <v>1</v>
      </c>
      <c r="B4" s="15" t="s">
        <v>27</v>
      </c>
      <c r="C4" s="9" t="s">
        <v>28</v>
      </c>
      <c r="D4" s="8"/>
      <c r="E4" s="8"/>
      <c r="F4" s="8"/>
      <c r="G4" s="16"/>
      <c r="H4" s="8"/>
      <c r="I4" s="8"/>
      <c r="J4" s="17"/>
      <c r="K4" s="8" t="s">
        <v>29</v>
      </c>
      <c r="L4" s="8">
        <v>100</v>
      </c>
      <c r="M4" s="8">
        <v>100</v>
      </c>
      <c r="N4" s="8"/>
      <c r="O4" s="8"/>
      <c r="P4" s="8">
        <v>573.99400000000003</v>
      </c>
      <c r="Q4" s="7">
        <v>525.99699999999996</v>
      </c>
      <c r="R4" s="7">
        <v>540.1</v>
      </c>
      <c r="S4" s="8"/>
      <c r="T4" s="8"/>
      <c r="U4" s="8"/>
      <c r="V4" s="8"/>
      <c r="W4" s="8"/>
      <c r="X4" s="8"/>
      <c r="Y4" s="8"/>
      <c r="Z4" s="8"/>
      <c r="AA4" s="8"/>
      <c r="AB4" s="8"/>
      <c r="AC4" s="16"/>
      <c r="AD4" s="8"/>
      <c r="AE4" s="8"/>
      <c r="AF4" s="18"/>
      <c r="AG4" s="8"/>
      <c r="AH4" s="8"/>
      <c r="AI4" s="8"/>
      <c r="AJ4" s="8"/>
      <c r="AK4" s="8"/>
      <c r="AL4" s="8"/>
      <c r="AM4" s="18"/>
      <c r="AN4" s="8"/>
      <c r="AO4" s="8"/>
      <c r="AP4" s="8"/>
      <c r="AQ4" s="8"/>
      <c r="AR4" s="8"/>
      <c r="AS4" s="8"/>
      <c r="AT4" s="18"/>
      <c r="AU4" s="8"/>
      <c r="AV4" s="8"/>
      <c r="AW4" s="8"/>
      <c r="AX4" s="8"/>
      <c r="AY4" s="8"/>
      <c r="AZ4" s="8"/>
      <c r="BA4" s="18"/>
      <c r="BB4" s="8"/>
      <c r="BC4" s="8"/>
      <c r="BD4" s="8"/>
      <c r="BE4" s="8"/>
      <c r="BF4" s="8"/>
      <c r="BG4" s="8"/>
      <c r="BH4" s="1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18"/>
      <c r="BW4" s="8"/>
      <c r="BX4" s="8"/>
      <c r="BY4" s="8"/>
      <c r="BZ4" s="19">
        <v>100</v>
      </c>
    </row>
    <row r="5" spans="1:78" ht="11.25" customHeight="1" x14ac:dyDescent="0.15">
      <c r="A5" s="8">
        <v>2</v>
      </c>
      <c r="B5" s="15" t="s">
        <v>30</v>
      </c>
      <c r="C5" s="9" t="s">
        <v>28</v>
      </c>
      <c r="D5" s="8">
        <v>57</v>
      </c>
      <c r="E5" s="8">
        <v>57</v>
      </c>
      <c r="F5" s="8">
        <v>60</v>
      </c>
      <c r="G5" s="16">
        <f>F5/E5</f>
        <v>1.0526315789473684</v>
      </c>
      <c r="H5" s="8">
        <v>354.99520000000001</v>
      </c>
      <c r="I5" s="8">
        <v>330.96480000000003</v>
      </c>
      <c r="J5" s="17">
        <v>338.5</v>
      </c>
      <c r="K5" s="8" t="s">
        <v>29</v>
      </c>
      <c r="L5" s="7"/>
      <c r="M5" s="7"/>
      <c r="N5" s="7"/>
      <c r="O5" s="7"/>
      <c r="P5" s="7"/>
      <c r="Q5" s="7"/>
      <c r="R5" s="7"/>
      <c r="S5" s="7">
        <v>2</v>
      </c>
      <c r="T5" s="7">
        <v>2</v>
      </c>
      <c r="U5" s="7"/>
      <c r="V5" s="7"/>
      <c r="W5" s="7">
        <v>359</v>
      </c>
      <c r="X5" s="7">
        <v>343</v>
      </c>
      <c r="Y5" s="7">
        <v>351</v>
      </c>
      <c r="Z5" s="2">
        <v>21</v>
      </c>
      <c r="AA5" s="2">
        <v>21</v>
      </c>
      <c r="AB5" s="7"/>
      <c r="AC5" s="7"/>
      <c r="AD5" s="7">
        <v>383</v>
      </c>
      <c r="AE5" s="7">
        <v>314</v>
      </c>
      <c r="AF5" s="20">
        <v>330.8</v>
      </c>
      <c r="AG5" s="7">
        <v>2</v>
      </c>
      <c r="AH5" s="7">
        <v>3</v>
      </c>
      <c r="AI5" s="7"/>
      <c r="AJ5" s="7"/>
      <c r="AK5" s="7">
        <v>281</v>
      </c>
      <c r="AL5" s="7">
        <v>244</v>
      </c>
      <c r="AM5" s="20">
        <v>263.3</v>
      </c>
      <c r="AN5" s="7">
        <v>2</v>
      </c>
      <c r="AO5" s="7">
        <v>2</v>
      </c>
      <c r="AP5" s="7"/>
      <c r="AQ5" s="7"/>
      <c r="AR5" s="7">
        <v>365</v>
      </c>
      <c r="AS5" s="21">
        <v>340</v>
      </c>
      <c r="AT5" s="20">
        <v>352.5</v>
      </c>
      <c r="AU5" s="7">
        <v>2</v>
      </c>
      <c r="AV5" s="7">
        <v>2</v>
      </c>
      <c r="AW5" s="7"/>
      <c r="AX5" s="7"/>
      <c r="AY5" s="7">
        <v>269</v>
      </c>
      <c r="AZ5" s="7">
        <v>226</v>
      </c>
      <c r="BA5" s="20">
        <v>247.5</v>
      </c>
      <c r="BB5" s="7">
        <v>2</v>
      </c>
      <c r="BC5" s="7">
        <v>2</v>
      </c>
      <c r="BD5" s="7"/>
      <c r="BE5" s="22"/>
      <c r="BF5" s="7">
        <v>342</v>
      </c>
      <c r="BG5" s="7">
        <v>324</v>
      </c>
      <c r="BH5" s="20">
        <v>333</v>
      </c>
      <c r="BI5" s="7">
        <v>1</v>
      </c>
      <c r="BJ5" s="7">
        <v>1</v>
      </c>
      <c r="BK5" s="7"/>
      <c r="BL5" s="7"/>
      <c r="BM5" s="7">
        <v>427</v>
      </c>
      <c r="BN5" s="7">
        <v>427</v>
      </c>
      <c r="BO5" s="7">
        <v>427</v>
      </c>
      <c r="BP5" s="7">
        <v>1</v>
      </c>
      <c r="BQ5" s="7">
        <v>1</v>
      </c>
      <c r="BR5" s="7"/>
      <c r="BS5" s="7"/>
      <c r="BT5" s="7">
        <v>384.90899400000001</v>
      </c>
      <c r="BU5" s="7">
        <v>384.90899400000001</v>
      </c>
      <c r="BV5" s="20">
        <v>384.9</v>
      </c>
      <c r="BW5" s="8"/>
      <c r="BX5" s="8"/>
      <c r="BY5" s="8"/>
      <c r="BZ5" s="19">
        <v>91</v>
      </c>
    </row>
    <row r="6" spans="1:78" ht="11.25" x14ac:dyDescent="0.15">
      <c r="A6" s="8">
        <v>3</v>
      </c>
      <c r="B6" s="15" t="s">
        <v>31</v>
      </c>
      <c r="C6" s="9" t="s">
        <v>28</v>
      </c>
      <c r="D6" s="8">
        <v>64</v>
      </c>
      <c r="E6" s="8">
        <v>64</v>
      </c>
      <c r="F6" s="8">
        <v>75</v>
      </c>
      <c r="G6" s="16">
        <f t="shared" ref="G6:G20" si="0">F6/E6</f>
        <v>1.171875</v>
      </c>
      <c r="H6" s="8">
        <v>351.97359999999998</v>
      </c>
      <c r="I6" s="8">
        <v>331.97879999999998</v>
      </c>
      <c r="J6" s="17">
        <v>337.5</v>
      </c>
      <c r="K6" s="7"/>
      <c r="L6" s="7"/>
      <c r="M6" s="7"/>
      <c r="N6" s="7"/>
      <c r="O6" s="7"/>
      <c r="P6" s="7"/>
      <c r="Q6" s="7"/>
      <c r="R6" s="7"/>
      <c r="S6" s="8">
        <v>5</v>
      </c>
      <c r="T6" s="8">
        <v>5</v>
      </c>
      <c r="U6" s="8"/>
      <c r="V6" s="16"/>
      <c r="W6" s="8">
        <v>376</v>
      </c>
      <c r="X6" s="8">
        <v>262</v>
      </c>
      <c r="Y6" s="8">
        <v>320.8</v>
      </c>
      <c r="Z6" s="7">
        <v>10</v>
      </c>
      <c r="AA6" s="7">
        <v>10</v>
      </c>
      <c r="AB6" s="7"/>
      <c r="AC6" s="16"/>
      <c r="AD6" s="8">
        <v>369</v>
      </c>
      <c r="AE6" s="8">
        <v>316</v>
      </c>
      <c r="AF6" s="18">
        <v>332.6</v>
      </c>
      <c r="AG6" s="7">
        <v>2</v>
      </c>
      <c r="AH6" s="7">
        <v>2</v>
      </c>
      <c r="AI6" s="7"/>
      <c r="AJ6" s="7"/>
      <c r="AK6" s="7">
        <v>266</v>
      </c>
      <c r="AL6" s="7">
        <v>263</v>
      </c>
      <c r="AM6" s="20">
        <v>264.5</v>
      </c>
      <c r="AN6" s="7">
        <v>2</v>
      </c>
      <c r="AO6" s="7">
        <v>2</v>
      </c>
      <c r="AP6" s="7"/>
      <c r="AQ6" s="7"/>
      <c r="AR6" s="7">
        <v>354</v>
      </c>
      <c r="AS6" s="7">
        <v>306</v>
      </c>
      <c r="AT6" s="20">
        <v>330</v>
      </c>
      <c r="AU6" s="7">
        <v>2</v>
      </c>
      <c r="AV6" s="7">
        <v>1</v>
      </c>
      <c r="AW6" s="7"/>
      <c r="AX6" s="7"/>
      <c r="AY6" s="7">
        <v>210</v>
      </c>
      <c r="AZ6" s="7">
        <v>210</v>
      </c>
      <c r="BA6" s="20">
        <v>210</v>
      </c>
      <c r="BB6" s="7">
        <v>1</v>
      </c>
      <c r="BC6" s="7">
        <v>2</v>
      </c>
      <c r="BD6" s="7"/>
      <c r="BE6" s="7"/>
      <c r="BF6" s="7">
        <v>286</v>
      </c>
      <c r="BG6" s="7">
        <v>271</v>
      </c>
      <c r="BH6" s="20">
        <v>278.5</v>
      </c>
      <c r="BI6" s="7">
        <v>2</v>
      </c>
      <c r="BJ6" s="7">
        <v>2</v>
      </c>
      <c r="BK6" s="7"/>
      <c r="BL6" s="7"/>
      <c r="BM6" s="7">
        <v>438</v>
      </c>
      <c r="BN6" s="7">
        <v>415</v>
      </c>
      <c r="BO6" s="7">
        <v>426.5</v>
      </c>
      <c r="BP6" s="7">
        <v>2</v>
      </c>
      <c r="BQ6" s="7">
        <v>2</v>
      </c>
      <c r="BR6" s="7"/>
      <c r="BS6" s="7"/>
      <c r="BT6" s="7">
        <v>379.90703500000001</v>
      </c>
      <c r="BU6" s="7">
        <v>360.90012100000001</v>
      </c>
      <c r="BV6" s="20">
        <v>370.4</v>
      </c>
      <c r="BW6" s="8"/>
      <c r="BX6" s="8"/>
      <c r="BY6" s="8"/>
      <c r="BZ6" s="19">
        <v>90</v>
      </c>
    </row>
    <row r="7" spans="1:78" ht="11.25" customHeight="1" x14ac:dyDescent="0.15">
      <c r="A7" s="8">
        <v>4</v>
      </c>
      <c r="B7" s="15" t="s">
        <v>32</v>
      </c>
      <c r="C7" s="9" t="s">
        <v>28</v>
      </c>
      <c r="D7" s="8">
        <v>44</v>
      </c>
      <c r="E7" s="8">
        <v>44</v>
      </c>
      <c r="F7" s="8">
        <v>28</v>
      </c>
      <c r="G7" s="16">
        <f t="shared" si="0"/>
        <v>0.63636363636363635</v>
      </c>
      <c r="H7" s="8">
        <v>345.9726</v>
      </c>
      <c r="I7" s="8">
        <v>330.94900000000001</v>
      </c>
      <c r="J7" s="17">
        <v>338.1</v>
      </c>
      <c r="K7" s="8" t="s">
        <v>29</v>
      </c>
      <c r="L7" s="7"/>
      <c r="M7" s="7"/>
      <c r="N7" s="7"/>
      <c r="O7" s="7"/>
      <c r="P7" s="7"/>
      <c r="Q7" s="7"/>
      <c r="R7" s="7"/>
      <c r="S7" s="8"/>
      <c r="T7" s="8"/>
      <c r="U7" s="8"/>
      <c r="V7" s="16"/>
      <c r="W7" s="8"/>
      <c r="X7" s="8"/>
      <c r="Y7" s="8"/>
      <c r="Z7" s="7"/>
      <c r="AA7" s="7"/>
      <c r="AB7" s="7"/>
      <c r="AC7" s="7"/>
      <c r="AD7" s="8"/>
      <c r="AE7" s="8"/>
      <c r="AF7" s="18"/>
      <c r="AG7" s="7"/>
      <c r="AH7" s="7"/>
      <c r="AI7" s="7"/>
      <c r="AJ7" s="7"/>
      <c r="AK7" s="7"/>
      <c r="AL7" s="7"/>
      <c r="AM7" s="20"/>
      <c r="AN7" s="7"/>
      <c r="AO7" s="7"/>
      <c r="AP7" s="7"/>
      <c r="AQ7" s="7"/>
      <c r="AR7" s="7"/>
      <c r="AS7" s="7"/>
      <c r="AT7" s="20"/>
      <c r="AU7" s="7"/>
      <c r="AV7" s="7"/>
      <c r="AW7" s="7"/>
      <c r="AX7" s="7"/>
      <c r="AY7" s="7"/>
      <c r="AZ7" s="7"/>
      <c r="BA7" s="20"/>
      <c r="BB7" s="7"/>
      <c r="BC7" s="7"/>
      <c r="BD7" s="7"/>
      <c r="BE7" s="7"/>
      <c r="BF7" s="7"/>
      <c r="BG7" s="7"/>
      <c r="BH7" s="20"/>
      <c r="BI7" s="7"/>
      <c r="BJ7" s="7"/>
      <c r="BK7" s="7"/>
      <c r="BL7" s="7"/>
      <c r="BM7" s="7"/>
      <c r="BN7" s="7"/>
      <c r="BO7" s="7"/>
      <c r="BP7" s="7"/>
      <c r="BQ7" s="7"/>
      <c r="BR7" s="7"/>
      <c r="BS7" s="22"/>
      <c r="BT7" s="7"/>
      <c r="BU7" s="7"/>
      <c r="BV7" s="20"/>
      <c r="BW7" s="8"/>
      <c r="BX7" s="8"/>
      <c r="BY7" s="8">
        <v>90</v>
      </c>
      <c r="BZ7" s="19">
        <v>135</v>
      </c>
    </row>
    <row r="8" spans="1:78" ht="11.25" customHeight="1" x14ac:dyDescent="0.15">
      <c r="A8" s="8">
        <v>5</v>
      </c>
      <c r="B8" s="15" t="s">
        <v>33</v>
      </c>
      <c r="C8" s="9" t="s">
        <v>28</v>
      </c>
      <c r="D8" s="8">
        <v>68</v>
      </c>
      <c r="E8" s="8">
        <v>68</v>
      </c>
      <c r="F8" s="8">
        <v>46</v>
      </c>
      <c r="G8" s="16">
        <f t="shared" si="0"/>
        <v>0.67647058823529416</v>
      </c>
      <c r="H8" s="8">
        <v>353.99059999999997</v>
      </c>
      <c r="I8" s="8">
        <v>330.9366</v>
      </c>
      <c r="J8" s="17">
        <v>336.9</v>
      </c>
      <c r="K8" s="7"/>
      <c r="L8" s="7"/>
      <c r="M8" s="7"/>
      <c r="N8" s="7"/>
      <c r="O8" s="7"/>
      <c r="P8" s="7"/>
      <c r="Q8" s="7"/>
      <c r="R8" s="7"/>
      <c r="S8" s="8">
        <v>2</v>
      </c>
      <c r="T8" s="8">
        <v>2</v>
      </c>
      <c r="U8" s="8"/>
      <c r="V8" s="16"/>
      <c r="W8" s="8">
        <v>374</v>
      </c>
      <c r="X8" s="8">
        <v>349</v>
      </c>
      <c r="Y8" s="8">
        <v>361.5</v>
      </c>
      <c r="Z8" s="7">
        <v>11</v>
      </c>
      <c r="AA8" s="7">
        <v>10</v>
      </c>
      <c r="AB8" s="7"/>
      <c r="AC8" s="7"/>
      <c r="AD8" s="8">
        <v>333</v>
      </c>
      <c r="AE8" s="8">
        <v>312</v>
      </c>
      <c r="AF8" s="18">
        <v>322.60000000000002</v>
      </c>
      <c r="AG8" s="7">
        <v>2</v>
      </c>
      <c r="AH8" s="7">
        <v>2</v>
      </c>
      <c r="AI8" s="7"/>
      <c r="AJ8" s="7"/>
      <c r="AK8" s="7">
        <v>243</v>
      </c>
      <c r="AL8" s="7">
        <v>242</v>
      </c>
      <c r="AM8" s="20">
        <v>242.5</v>
      </c>
      <c r="AN8" s="7">
        <v>2</v>
      </c>
      <c r="AO8" s="7">
        <v>2</v>
      </c>
      <c r="AP8" s="7"/>
      <c r="AQ8" s="7"/>
      <c r="AR8" s="7">
        <v>355</v>
      </c>
      <c r="AS8" s="7">
        <v>242</v>
      </c>
      <c r="AT8" s="20">
        <v>298.5</v>
      </c>
      <c r="AU8" s="7">
        <v>2</v>
      </c>
      <c r="AV8" s="7">
        <v>0</v>
      </c>
      <c r="AW8" s="7"/>
      <c r="AX8" s="22"/>
      <c r="AY8" s="7"/>
      <c r="AZ8" s="7"/>
      <c r="BA8" s="20"/>
      <c r="BB8" s="7">
        <v>1</v>
      </c>
      <c r="BC8" s="7">
        <v>1</v>
      </c>
      <c r="BD8" s="7"/>
      <c r="BE8" s="22"/>
      <c r="BF8" s="7">
        <v>212</v>
      </c>
      <c r="BG8" s="7">
        <v>212</v>
      </c>
      <c r="BH8" s="20">
        <v>212</v>
      </c>
      <c r="BI8" s="7">
        <v>1</v>
      </c>
      <c r="BJ8" s="7">
        <v>1</v>
      </c>
      <c r="BK8" s="7"/>
      <c r="BL8" s="7"/>
      <c r="BM8" s="7">
        <v>428</v>
      </c>
      <c r="BN8" s="7">
        <v>428</v>
      </c>
      <c r="BO8" s="7">
        <v>428</v>
      </c>
      <c r="BP8" s="7">
        <v>1</v>
      </c>
      <c r="BQ8" s="7">
        <v>1</v>
      </c>
      <c r="BR8" s="7"/>
      <c r="BS8" s="7"/>
      <c r="BT8" s="7">
        <v>396.91369800000001</v>
      </c>
      <c r="BU8" s="7">
        <v>396.91369800000001</v>
      </c>
      <c r="BV8" s="20">
        <v>396.9</v>
      </c>
      <c r="BW8" s="8"/>
      <c r="BX8" s="8"/>
      <c r="BY8" s="8"/>
      <c r="BZ8" s="19">
        <v>87</v>
      </c>
    </row>
    <row r="9" spans="1:78" ht="11.25" customHeight="1" x14ac:dyDescent="0.15">
      <c r="A9" s="8">
        <v>6</v>
      </c>
      <c r="B9" s="15" t="s">
        <v>34</v>
      </c>
      <c r="C9" s="9" t="s">
        <v>28</v>
      </c>
      <c r="D9" s="8"/>
      <c r="E9" s="8"/>
      <c r="F9" s="8"/>
      <c r="G9" s="16"/>
      <c r="H9" s="8"/>
      <c r="I9" s="8"/>
      <c r="J9" s="17"/>
      <c r="K9" s="8" t="s">
        <v>29</v>
      </c>
      <c r="L9" s="7">
        <v>100</v>
      </c>
      <c r="M9" s="7">
        <v>100</v>
      </c>
      <c r="N9" s="7"/>
      <c r="O9" s="7"/>
      <c r="P9" s="7">
        <v>581.99699999999996</v>
      </c>
      <c r="Q9" s="7">
        <v>519.97900000000004</v>
      </c>
      <c r="R9" s="7">
        <v>528.9</v>
      </c>
      <c r="S9" s="8"/>
      <c r="T9" s="8"/>
      <c r="U9" s="8"/>
      <c r="V9" s="8"/>
      <c r="W9" s="8"/>
      <c r="X9" s="8"/>
      <c r="Y9" s="8"/>
      <c r="Z9" s="7"/>
      <c r="AA9" s="7"/>
      <c r="AB9" s="7"/>
      <c r="AC9" s="7"/>
      <c r="AD9" s="8"/>
      <c r="AE9" s="8"/>
      <c r="AF9" s="18"/>
      <c r="AG9" s="7"/>
      <c r="AH9" s="7"/>
      <c r="AI9" s="7"/>
      <c r="AJ9" s="7"/>
      <c r="AK9" s="7"/>
      <c r="AL9" s="7"/>
      <c r="AM9" s="20"/>
      <c r="AN9" s="7"/>
      <c r="AO9" s="7"/>
      <c r="AP9" s="7"/>
      <c r="AQ9" s="7"/>
      <c r="AR9" s="7"/>
      <c r="AS9" s="7"/>
      <c r="AT9" s="20"/>
      <c r="AU9" s="7"/>
      <c r="AV9" s="7"/>
      <c r="AW9" s="7"/>
      <c r="AX9" s="7"/>
      <c r="AY9" s="7"/>
      <c r="AZ9" s="7"/>
      <c r="BA9" s="20"/>
      <c r="BB9" s="7"/>
      <c r="BC9" s="7"/>
      <c r="BD9" s="7"/>
      <c r="BE9" s="7"/>
      <c r="BF9" s="7"/>
      <c r="BG9" s="7"/>
      <c r="BH9" s="20"/>
      <c r="BI9" s="7"/>
      <c r="BJ9" s="7"/>
      <c r="BK9" s="7"/>
      <c r="BL9" s="7"/>
      <c r="BM9" s="7"/>
      <c r="BN9" s="7"/>
      <c r="BO9" s="7"/>
      <c r="BP9" s="7"/>
      <c r="BQ9" s="7"/>
      <c r="BR9" s="7"/>
      <c r="BS9" s="22"/>
      <c r="BT9" s="7"/>
      <c r="BU9" s="7"/>
      <c r="BV9" s="20"/>
      <c r="BW9" s="8"/>
      <c r="BX9" s="8"/>
      <c r="BY9" s="8"/>
      <c r="BZ9" s="19">
        <v>100</v>
      </c>
    </row>
    <row r="10" spans="1:78" ht="11.25" x14ac:dyDescent="0.15">
      <c r="A10" s="8">
        <v>7</v>
      </c>
      <c r="B10" s="15" t="s">
        <v>35</v>
      </c>
      <c r="C10" s="9" t="s">
        <v>28</v>
      </c>
      <c r="D10" s="8">
        <v>56</v>
      </c>
      <c r="E10" s="8">
        <v>56</v>
      </c>
      <c r="F10" s="8">
        <v>58</v>
      </c>
      <c r="G10" s="16">
        <f t="shared" si="0"/>
        <v>1.0357142857142858</v>
      </c>
      <c r="H10" s="8">
        <v>361.99930000000001</v>
      </c>
      <c r="I10" s="8">
        <v>330.96960000000001</v>
      </c>
      <c r="J10" s="17">
        <v>339.1</v>
      </c>
      <c r="K10" s="8" t="s">
        <v>36</v>
      </c>
      <c r="L10" s="7">
        <v>45</v>
      </c>
      <c r="M10" s="7">
        <v>45</v>
      </c>
      <c r="N10" s="7"/>
      <c r="O10" s="7"/>
      <c r="P10" s="7">
        <v>599.99900000000002</v>
      </c>
      <c r="Q10" s="7">
        <v>529.99900000000002</v>
      </c>
      <c r="R10" s="7">
        <v>540.9</v>
      </c>
      <c r="S10" s="7">
        <v>2</v>
      </c>
      <c r="T10" s="7">
        <v>2</v>
      </c>
      <c r="U10" s="7"/>
      <c r="V10" s="7"/>
      <c r="W10" s="7">
        <v>439</v>
      </c>
      <c r="X10" s="7">
        <v>395</v>
      </c>
      <c r="Y10" s="7">
        <v>417</v>
      </c>
      <c r="Z10" s="7">
        <v>22</v>
      </c>
      <c r="AA10" s="7">
        <v>20</v>
      </c>
      <c r="AB10" s="7"/>
      <c r="AC10" s="16"/>
      <c r="AD10" s="8">
        <v>396</v>
      </c>
      <c r="AE10" s="8">
        <v>313</v>
      </c>
      <c r="AF10" s="18">
        <v>332.8</v>
      </c>
      <c r="AG10" s="7">
        <v>2</v>
      </c>
      <c r="AH10" s="7">
        <v>2</v>
      </c>
      <c r="AI10" s="7"/>
      <c r="AJ10" s="7"/>
      <c r="AK10" s="7">
        <v>256</v>
      </c>
      <c r="AL10" s="7">
        <v>255</v>
      </c>
      <c r="AM10" s="20">
        <v>255.5</v>
      </c>
      <c r="AN10" s="7">
        <v>1</v>
      </c>
      <c r="AO10" s="7">
        <v>1</v>
      </c>
      <c r="AP10" s="7"/>
      <c r="AQ10" s="7"/>
      <c r="AR10" s="7">
        <v>388</v>
      </c>
      <c r="AS10" s="7">
        <v>388</v>
      </c>
      <c r="AT10" s="20">
        <v>388</v>
      </c>
      <c r="AU10" s="7">
        <v>2</v>
      </c>
      <c r="AV10" s="7">
        <v>2</v>
      </c>
      <c r="AW10" s="7"/>
      <c r="AX10" s="22"/>
      <c r="AY10" s="7">
        <v>291</v>
      </c>
      <c r="AZ10" s="7">
        <v>289</v>
      </c>
      <c r="BA10" s="20">
        <v>290</v>
      </c>
      <c r="BB10" s="7">
        <v>1</v>
      </c>
      <c r="BC10" s="7">
        <v>0</v>
      </c>
      <c r="BD10" s="7"/>
      <c r="BE10" s="7"/>
      <c r="BF10" s="7"/>
      <c r="BG10" s="7"/>
      <c r="BH10" s="20"/>
      <c r="BI10" s="7">
        <v>1</v>
      </c>
      <c r="BJ10" s="7">
        <v>1</v>
      </c>
      <c r="BK10" s="7"/>
      <c r="BL10" s="7"/>
      <c r="BM10" s="7">
        <v>464</v>
      </c>
      <c r="BN10" s="7">
        <v>464</v>
      </c>
      <c r="BO10" s="7">
        <v>464</v>
      </c>
      <c r="BP10" s="7">
        <v>1</v>
      </c>
      <c r="BQ10" s="7">
        <v>1</v>
      </c>
      <c r="BR10" s="7"/>
      <c r="BS10" s="7"/>
      <c r="BT10" s="7">
        <v>374.904991</v>
      </c>
      <c r="BU10" s="7">
        <v>374.904991</v>
      </c>
      <c r="BV10" s="20">
        <v>374.9</v>
      </c>
      <c r="BW10" s="8"/>
      <c r="BX10" s="8"/>
      <c r="BY10" s="8"/>
      <c r="BZ10" s="8">
        <v>132</v>
      </c>
    </row>
    <row r="11" spans="1:78" ht="11.25" x14ac:dyDescent="0.15">
      <c r="A11" s="8">
        <v>8</v>
      </c>
      <c r="B11" s="15" t="s">
        <v>37</v>
      </c>
      <c r="C11" s="9" t="s">
        <v>28</v>
      </c>
      <c r="D11" s="8">
        <v>58</v>
      </c>
      <c r="E11" s="8">
        <v>58</v>
      </c>
      <c r="F11" s="8">
        <v>22</v>
      </c>
      <c r="G11" s="16">
        <f t="shared" si="0"/>
        <v>0.37931034482758619</v>
      </c>
      <c r="H11" s="8">
        <v>357.97919999999999</v>
      </c>
      <c r="I11" s="8">
        <v>330.92840000000001</v>
      </c>
      <c r="J11" s="17">
        <v>337.7</v>
      </c>
      <c r="K11" s="7"/>
      <c r="L11" s="7"/>
      <c r="M11" s="7"/>
      <c r="N11" s="7"/>
      <c r="O11" s="7"/>
      <c r="P11" s="7"/>
      <c r="Q11" s="7"/>
      <c r="R11" s="7"/>
      <c r="S11" s="7">
        <v>2</v>
      </c>
      <c r="T11" s="7">
        <v>3</v>
      </c>
      <c r="U11" s="7"/>
      <c r="V11" s="7"/>
      <c r="W11" s="7">
        <v>417</v>
      </c>
      <c r="X11" s="7">
        <v>254</v>
      </c>
      <c r="Y11" s="7">
        <v>320.3</v>
      </c>
      <c r="Z11" s="7">
        <v>20</v>
      </c>
      <c r="AA11" s="7">
        <v>19</v>
      </c>
      <c r="AB11" s="7"/>
      <c r="AC11" s="16"/>
      <c r="AD11" s="8">
        <v>361</v>
      </c>
      <c r="AE11" s="8">
        <v>312</v>
      </c>
      <c r="AF11" s="18">
        <v>327.7</v>
      </c>
      <c r="AG11" s="7">
        <v>2</v>
      </c>
      <c r="AH11" s="7">
        <v>2</v>
      </c>
      <c r="AI11" s="7"/>
      <c r="AJ11" s="7"/>
      <c r="AK11" s="7">
        <v>244</v>
      </c>
      <c r="AL11" s="7">
        <v>238</v>
      </c>
      <c r="AM11" s="20">
        <v>241</v>
      </c>
      <c r="AN11" s="7">
        <v>1</v>
      </c>
      <c r="AO11" s="7">
        <v>1</v>
      </c>
      <c r="AP11" s="7"/>
      <c r="AQ11" s="7"/>
      <c r="AR11" s="7">
        <v>226</v>
      </c>
      <c r="AS11" s="7">
        <v>226</v>
      </c>
      <c r="AT11" s="20">
        <v>226</v>
      </c>
      <c r="AU11" s="7">
        <v>2</v>
      </c>
      <c r="AV11" s="7">
        <v>2</v>
      </c>
      <c r="AW11" s="7"/>
      <c r="AX11" s="22"/>
      <c r="AY11" s="7">
        <v>258</v>
      </c>
      <c r="AZ11" s="7">
        <v>237</v>
      </c>
      <c r="BA11" s="20">
        <v>247.5</v>
      </c>
      <c r="BB11" s="7">
        <v>3</v>
      </c>
      <c r="BC11" s="7">
        <v>1</v>
      </c>
      <c r="BD11" s="7"/>
      <c r="BE11" s="7"/>
      <c r="BF11" s="7">
        <v>309</v>
      </c>
      <c r="BG11" s="7">
        <v>309</v>
      </c>
      <c r="BH11" s="20">
        <v>309</v>
      </c>
      <c r="BI11" s="7">
        <v>1</v>
      </c>
      <c r="BJ11" s="7">
        <v>1</v>
      </c>
      <c r="BK11" s="7"/>
      <c r="BL11" s="7"/>
      <c r="BM11" s="7">
        <v>432</v>
      </c>
      <c r="BN11" s="7">
        <v>432</v>
      </c>
      <c r="BO11" s="7">
        <v>432</v>
      </c>
      <c r="BP11" s="7">
        <v>1</v>
      </c>
      <c r="BQ11" s="7">
        <v>0</v>
      </c>
      <c r="BR11" s="7"/>
      <c r="BS11" s="7"/>
      <c r="BT11" s="7"/>
      <c r="BU11" s="7"/>
      <c r="BV11" s="20"/>
      <c r="BW11" s="8"/>
      <c r="BX11" s="8"/>
      <c r="BY11" s="8"/>
      <c r="BZ11" s="8">
        <v>87</v>
      </c>
    </row>
    <row r="12" spans="1:78" ht="11.25" x14ac:dyDescent="0.15">
      <c r="A12" s="8">
        <v>9</v>
      </c>
      <c r="B12" s="15" t="s">
        <v>38</v>
      </c>
      <c r="C12" s="9" t="s">
        <v>28</v>
      </c>
      <c r="D12" s="8"/>
      <c r="E12" s="8"/>
      <c r="F12" s="8"/>
      <c r="G12" s="16"/>
      <c r="H12" s="8"/>
      <c r="I12" s="8"/>
      <c r="J12" s="17"/>
      <c r="K12" s="8" t="s">
        <v>36</v>
      </c>
      <c r="L12" s="7">
        <v>90</v>
      </c>
      <c r="M12" s="7">
        <v>90</v>
      </c>
      <c r="N12" s="7"/>
      <c r="O12" s="7"/>
      <c r="P12" s="7">
        <v>553.99699999999996</v>
      </c>
      <c r="Q12" s="7">
        <v>502.99400000000003</v>
      </c>
      <c r="R12" s="7">
        <v>519.79999999999995</v>
      </c>
      <c r="S12" s="7"/>
      <c r="T12" s="7"/>
      <c r="U12" s="7"/>
      <c r="V12" s="7"/>
      <c r="W12" s="7"/>
      <c r="X12" s="7"/>
      <c r="Y12" s="20"/>
      <c r="Z12" s="7"/>
      <c r="AA12" s="7"/>
      <c r="AB12" s="7"/>
      <c r="AC12" s="16"/>
      <c r="AD12" s="8"/>
      <c r="AE12" s="8"/>
      <c r="AF12" s="18"/>
      <c r="AG12" s="7"/>
      <c r="AH12" s="7"/>
      <c r="AI12" s="7"/>
      <c r="AJ12" s="7"/>
      <c r="AK12" s="7"/>
      <c r="AL12" s="7"/>
      <c r="AM12" s="20"/>
      <c r="AN12" s="7"/>
      <c r="AO12" s="7"/>
      <c r="AP12" s="7"/>
      <c r="AQ12" s="7"/>
      <c r="AR12" s="7"/>
      <c r="AS12" s="7"/>
      <c r="AT12" s="20"/>
      <c r="AU12" s="23"/>
      <c r="AV12" s="23"/>
      <c r="AW12" s="23"/>
      <c r="AX12" s="24"/>
      <c r="AY12" s="23"/>
      <c r="AZ12" s="23"/>
      <c r="BA12" s="25"/>
      <c r="BB12" s="7"/>
      <c r="BC12" s="7"/>
      <c r="BD12" s="7"/>
      <c r="BE12" s="7"/>
      <c r="BF12" s="7"/>
      <c r="BG12" s="7"/>
      <c r="BH12" s="20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20"/>
      <c r="BW12" s="8"/>
      <c r="BX12" s="8"/>
      <c r="BY12" s="8"/>
      <c r="BZ12" s="26">
        <v>90</v>
      </c>
    </row>
    <row r="13" spans="1:78" ht="14.25" customHeight="1" x14ac:dyDescent="0.15">
      <c r="A13" s="6">
        <v>10</v>
      </c>
      <c r="B13" s="27" t="s">
        <v>39</v>
      </c>
      <c r="C13" s="9" t="s">
        <v>28</v>
      </c>
      <c r="D13" s="8">
        <v>28</v>
      </c>
      <c r="E13" s="8">
        <v>28</v>
      </c>
      <c r="F13" s="8">
        <v>12</v>
      </c>
      <c r="G13" s="16">
        <f t="shared" si="0"/>
        <v>0.42857142857142855</v>
      </c>
      <c r="H13" s="8">
        <v>354.98379999999997</v>
      </c>
      <c r="I13" s="8">
        <v>330.93959999999998</v>
      </c>
      <c r="J13" s="17">
        <v>339</v>
      </c>
      <c r="K13" s="8"/>
      <c r="L13" s="8"/>
      <c r="M13" s="8"/>
      <c r="N13" s="8"/>
      <c r="O13" s="8"/>
      <c r="P13" s="8"/>
      <c r="Q13" s="8"/>
      <c r="R13" s="8"/>
      <c r="S13" s="8">
        <v>1</v>
      </c>
      <c r="T13" s="8">
        <v>1</v>
      </c>
      <c r="U13" s="8"/>
      <c r="V13" s="8"/>
      <c r="W13" s="8">
        <v>286</v>
      </c>
      <c r="X13" s="8">
        <v>286</v>
      </c>
      <c r="Y13" s="8">
        <v>286</v>
      </c>
      <c r="Z13" s="8">
        <v>1</v>
      </c>
      <c r="AA13" s="8">
        <v>3</v>
      </c>
      <c r="AB13" s="8"/>
      <c r="AC13" s="8"/>
      <c r="AD13" s="8">
        <v>332</v>
      </c>
      <c r="AE13" s="8">
        <v>317</v>
      </c>
      <c r="AF13" s="18">
        <v>322.3</v>
      </c>
      <c r="AG13" s="8">
        <v>1</v>
      </c>
      <c r="AH13" s="8">
        <v>1</v>
      </c>
      <c r="AI13" s="8"/>
      <c r="AJ13" s="8"/>
      <c r="AK13" s="8">
        <v>237</v>
      </c>
      <c r="AL13" s="8">
        <v>237</v>
      </c>
      <c r="AM13" s="18">
        <v>237</v>
      </c>
      <c r="AN13" s="8">
        <v>1</v>
      </c>
      <c r="AO13" s="8">
        <v>1</v>
      </c>
      <c r="AP13" s="8"/>
      <c r="AQ13" s="8"/>
      <c r="AR13" s="8">
        <v>316</v>
      </c>
      <c r="AS13" s="8">
        <v>316</v>
      </c>
      <c r="AT13" s="18">
        <v>316</v>
      </c>
      <c r="AU13" s="8">
        <v>1</v>
      </c>
      <c r="AV13" s="8">
        <v>1</v>
      </c>
      <c r="AW13" s="8"/>
      <c r="AX13" s="8"/>
      <c r="AY13" s="8">
        <v>283</v>
      </c>
      <c r="AZ13" s="8">
        <v>283</v>
      </c>
      <c r="BA13" s="18">
        <v>283</v>
      </c>
      <c r="BB13" s="8">
        <v>1</v>
      </c>
      <c r="BC13" s="8">
        <v>0</v>
      </c>
      <c r="BD13" s="8"/>
      <c r="BE13" s="8"/>
      <c r="BF13" s="8"/>
      <c r="BG13" s="8"/>
      <c r="BH13" s="18"/>
      <c r="BI13" s="8">
        <v>1</v>
      </c>
      <c r="BJ13" s="8">
        <v>1</v>
      </c>
      <c r="BK13" s="8"/>
      <c r="BL13" s="8"/>
      <c r="BM13" s="8">
        <v>428</v>
      </c>
      <c r="BN13" s="8">
        <v>428</v>
      </c>
      <c r="BO13" s="8">
        <v>428</v>
      </c>
      <c r="BP13" s="8">
        <v>1</v>
      </c>
      <c r="BQ13" s="8">
        <v>1</v>
      </c>
      <c r="BR13" s="8"/>
      <c r="BS13" s="8"/>
      <c r="BT13" s="8">
        <v>345.895173</v>
      </c>
      <c r="BU13" s="8">
        <v>345.895173</v>
      </c>
      <c r="BV13" s="18">
        <v>345.9</v>
      </c>
      <c r="BW13" s="8"/>
      <c r="BX13" s="8"/>
      <c r="BY13" s="8"/>
      <c r="BZ13" s="28">
        <v>95</v>
      </c>
    </row>
    <row r="14" spans="1:78" ht="11.25" customHeight="1" x14ac:dyDescent="0.15">
      <c r="A14" s="6"/>
      <c r="B14" s="27"/>
      <c r="C14" s="9" t="s">
        <v>40</v>
      </c>
      <c r="D14" s="8">
        <v>50</v>
      </c>
      <c r="E14" s="8">
        <v>50</v>
      </c>
      <c r="F14" s="8">
        <v>11</v>
      </c>
      <c r="G14" s="16">
        <f t="shared" si="0"/>
        <v>0.22</v>
      </c>
      <c r="H14" s="8">
        <v>375.9837</v>
      </c>
      <c r="I14" s="8">
        <v>361.98570000000001</v>
      </c>
      <c r="J14" s="17">
        <v>366.9</v>
      </c>
      <c r="K14" s="8"/>
      <c r="L14" s="8"/>
      <c r="M14" s="8"/>
      <c r="N14" s="8"/>
      <c r="O14" s="8"/>
      <c r="P14" s="8"/>
      <c r="Q14" s="8"/>
      <c r="R14" s="8"/>
      <c r="S14" s="8">
        <v>1</v>
      </c>
      <c r="T14" s="8">
        <v>1</v>
      </c>
      <c r="U14" s="8"/>
      <c r="V14" s="8"/>
      <c r="W14" s="8">
        <v>289</v>
      </c>
      <c r="X14" s="8">
        <v>289</v>
      </c>
      <c r="Y14" s="18">
        <v>289</v>
      </c>
      <c r="Z14" s="8">
        <v>1</v>
      </c>
      <c r="AA14" s="8">
        <v>1</v>
      </c>
      <c r="AB14" s="8"/>
      <c r="AC14" s="8"/>
      <c r="AD14" s="8">
        <v>434</v>
      </c>
      <c r="AE14" s="8">
        <v>434</v>
      </c>
      <c r="AF14" s="18">
        <v>434</v>
      </c>
      <c r="AG14" s="8">
        <v>1</v>
      </c>
      <c r="AH14" s="8">
        <v>1</v>
      </c>
      <c r="AI14" s="8"/>
      <c r="AJ14" s="8"/>
      <c r="AK14" s="8">
        <v>223</v>
      </c>
      <c r="AL14" s="8">
        <v>223</v>
      </c>
      <c r="AM14" s="18">
        <v>223</v>
      </c>
      <c r="AN14" s="8">
        <v>1</v>
      </c>
      <c r="AO14" s="8">
        <v>1</v>
      </c>
      <c r="AP14" s="8"/>
      <c r="AQ14" s="16"/>
      <c r="AR14" s="8">
        <v>306</v>
      </c>
      <c r="AS14" s="8">
        <v>306</v>
      </c>
      <c r="AT14" s="18">
        <v>306</v>
      </c>
      <c r="AU14" s="8">
        <v>1</v>
      </c>
      <c r="AV14" s="8">
        <v>1</v>
      </c>
      <c r="AW14" s="8"/>
      <c r="AX14" s="8"/>
      <c r="AY14" s="8">
        <v>381</v>
      </c>
      <c r="AZ14" s="8">
        <v>381</v>
      </c>
      <c r="BA14" s="18">
        <v>381</v>
      </c>
      <c r="BB14" s="8">
        <v>1</v>
      </c>
      <c r="BC14" s="8">
        <v>1</v>
      </c>
      <c r="BD14" s="8"/>
      <c r="BE14" s="8"/>
      <c r="BF14" s="8">
        <v>294</v>
      </c>
      <c r="BG14" s="8">
        <v>294</v>
      </c>
      <c r="BH14" s="18">
        <v>294</v>
      </c>
      <c r="BI14" s="8">
        <v>1</v>
      </c>
      <c r="BJ14" s="8">
        <v>1</v>
      </c>
      <c r="BK14" s="8"/>
      <c r="BL14" s="8"/>
      <c r="BM14" s="8">
        <v>471</v>
      </c>
      <c r="BN14" s="8">
        <v>471</v>
      </c>
      <c r="BO14" s="8">
        <v>471</v>
      </c>
      <c r="BP14" s="8">
        <v>1</v>
      </c>
      <c r="BQ14" s="8">
        <v>1</v>
      </c>
      <c r="BR14" s="8"/>
      <c r="BS14" s="8"/>
      <c r="BT14" s="8">
        <v>356.93752000000001</v>
      </c>
      <c r="BU14" s="8">
        <v>356.93752000000001</v>
      </c>
      <c r="BV14" s="18">
        <v>356.9</v>
      </c>
      <c r="BW14" s="8"/>
      <c r="BX14" s="8"/>
      <c r="BY14" s="8"/>
      <c r="BZ14" s="29"/>
    </row>
    <row r="15" spans="1:78" ht="11.25" x14ac:dyDescent="0.15">
      <c r="A15" s="6">
        <v>11</v>
      </c>
      <c r="B15" s="27" t="s">
        <v>41</v>
      </c>
      <c r="C15" s="9" t="s">
        <v>28</v>
      </c>
      <c r="D15" s="8">
        <v>21</v>
      </c>
      <c r="E15" s="8">
        <v>21</v>
      </c>
      <c r="F15" s="8">
        <v>132</v>
      </c>
      <c r="G15" s="16">
        <f t="shared" si="0"/>
        <v>6.2857142857142856</v>
      </c>
      <c r="H15" s="8">
        <v>375.99869999999999</v>
      </c>
      <c r="I15" s="8">
        <v>348.95859999999999</v>
      </c>
      <c r="J15" s="17">
        <v>353</v>
      </c>
      <c r="K15" s="7"/>
      <c r="L15" s="8"/>
      <c r="M15" s="8"/>
      <c r="N15" s="8"/>
      <c r="O15" s="8"/>
      <c r="P15" s="8"/>
      <c r="Q15" s="8"/>
      <c r="R15" s="8"/>
      <c r="S15" s="8">
        <v>7</v>
      </c>
      <c r="T15" s="8">
        <v>7</v>
      </c>
      <c r="U15" s="8"/>
      <c r="V15" s="8"/>
      <c r="W15" s="8">
        <v>404</v>
      </c>
      <c r="X15" s="8">
        <v>331</v>
      </c>
      <c r="Y15" s="8">
        <v>352.7</v>
      </c>
      <c r="Z15" s="8">
        <v>1</v>
      </c>
      <c r="AA15" s="8">
        <v>1</v>
      </c>
      <c r="AB15" s="8"/>
      <c r="AC15" s="8"/>
      <c r="AD15" s="8">
        <v>370</v>
      </c>
      <c r="AE15" s="8">
        <v>370</v>
      </c>
      <c r="AF15" s="18">
        <v>370</v>
      </c>
      <c r="AG15" s="8">
        <v>1</v>
      </c>
      <c r="AH15" s="8">
        <v>1</v>
      </c>
      <c r="AI15" s="8"/>
      <c r="AJ15" s="8"/>
      <c r="AK15" s="8">
        <v>265</v>
      </c>
      <c r="AL15" s="8">
        <v>265</v>
      </c>
      <c r="AM15" s="18">
        <v>265</v>
      </c>
      <c r="AN15" s="8">
        <v>8</v>
      </c>
      <c r="AO15" s="8">
        <v>8</v>
      </c>
      <c r="AP15" s="8"/>
      <c r="AQ15" s="8"/>
      <c r="AR15" s="8">
        <v>324</v>
      </c>
      <c r="AS15" s="8">
        <v>225</v>
      </c>
      <c r="AT15" s="18">
        <v>261</v>
      </c>
      <c r="AU15" s="8">
        <v>1</v>
      </c>
      <c r="AV15" s="8">
        <v>1</v>
      </c>
      <c r="AW15" s="8"/>
      <c r="AX15" s="8"/>
      <c r="AY15" s="8">
        <v>316</v>
      </c>
      <c r="AZ15" s="8">
        <v>316</v>
      </c>
      <c r="BA15" s="18">
        <v>316</v>
      </c>
      <c r="BB15" s="8">
        <v>1</v>
      </c>
      <c r="BC15" s="8">
        <v>3</v>
      </c>
      <c r="BD15" s="8"/>
      <c r="BE15" s="8"/>
      <c r="BF15" s="8">
        <v>270</v>
      </c>
      <c r="BG15" s="8">
        <v>232</v>
      </c>
      <c r="BH15" s="18">
        <v>257</v>
      </c>
      <c r="BI15" s="8">
        <v>1</v>
      </c>
      <c r="BJ15" s="8">
        <v>1</v>
      </c>
      <c r="BK15" s="8"/>
      <c r="BL15" s="8"/>
      <c r="BM15" s="8">
        <v>430</v>
      </c>
      <c r="BN15" s="8">
        <v>430</v>
      </c>
      <c r="BO15" s="8">
        <v>430</v>
      </c>
      <c r="BP15" s="8">
        <v>1</v>
      </c>
      <c r="BQ15" s="8">
        <v>1</v>
      </c>
      <c r="BR15" s="8"/>
      <c r="BS15" s="8"/>
      <c r="BT15" s="8">
        <v>396.91368399999999</v>
      </c>
      <c r="BU15" s="8">
        <v>396.91368399999999</v>
      </c>
      <c r="BV15" s="18">
        <v>396.9</v>
      </c>
      <c r="BW15" s="28"/>
      <c r="BX15" s="8"/>
      <c r="BY15" s="8"/>
      <c r="BZ15" s="28">
        <v>147</v>
      </c>
    </row>
    <row r="16" spans="1:78" ht="11.25" x14ac:dyDescent="0.15">
      <c r="A16" s="6"/>
      <c r="B16" s="27"/>
      <c r="C16" s="9" t="s">
        <v>40</v>
      </c>
      <c r="D16" s="8">
        <v>30</v>
      </c>
      <c r="E16" s="8">
        <v>31</v>
      </c>
      <c r="F16" s="8">
        <v>51</v>
      </c>
      <c r="G16" s="16">
        <f t="shared" si="0"/>
        <v>1.6451612903225807</v>
      </c>
      <c r="H16" s="8">
        <v>374.99090000000001</v>
      </c>
      <c r="I16" s="8">
        <v>364.97640000000001</v>
      </c>
      <c r="J16" s="17">
        <v>368.5</v>
      </c>
      <c r="K16" s="8" t="s">
        <v>42</v>
      </c>
      <c r="L16" s="8">
        <v>50</v>
      </c>
      <c r="M16" s="8">
        <v>50</v>
      </c>
      <c r="N16" s="8"/>
      <c r="O16" s="8"/>
      <c r="P16" s="8">
        <v>563.98800000000006</v>
      </c>
      <c r="Q16" s="8">
        <v>555.95799999999997</v>
      </c>
      <c r="R16" s="8">
        <v>556.70000000000005</v>
      </c>
      <c r="S16" s="8">
        <v>8</v>
      </c>
      <c r="T16" s="8">
        <v>8</v>
      </c>
      <c r="U16" s="8"/>
      <c r="V16" s="8"/>
      <c r="W16" s="8">
        <v>389</v>
      </c>
      <c r="X16" s="8">
        <v>352</v>
      </c>
      <c r="Y16" s="8">
        <v>372.8</v>
      </c>
      <c r="Z16" s="8">
        <v>1</v>
      </c>
      <c r="AA16" s="8">
        <v>1</v>
      </c>
      <c r="AB16" s="8"/>
      <c r="AC16" s="16"/>
      <c r="AD16" s="8">
        <v>437</v>
      </c>
      <c r="AE16" s="8">
        <v>437</v>
      </c>
      <c r="AF16" s="18">
        <v>437</v>
      </c>
      <c r="AG16" s="8">
        <v>1</v>
      </c>
      <c r="AH16" s="8">
        <v>1</v>
      </c>
      <c r="AI16" s="8"/>
      <c r="AJ16" s="8"/>
      <c r="AK16" s="8">
        <v>247</v>
      </c>
      <c r="AL16" s="8">
        <v>247</v>
      </c>
      <c r="AM16" s="18">
        <v>247</v>
      </c>
      <c r="AN16" s="8">
        <v>8</v>
      </c>
      <c r="AO16" s="8">
        <v>8</v>
      </c>
      <c r="AP16" s="8"/>
      <c r="AQ16" s="8"/>
      <c r="AR16" s="8">
        <v>371</v>
      </c>
      <c r="AS16" s="8">
        <v>296</v>
      </c>
      <c r="AT16" s="18">
        <v>332.1</v>
      </c>
      <c r="AU16" s="8">
        <v>1</v>
      </c>
      <c r="AV16" s="8">
        <v>1</v>
      </c>
      <c r="AW16" s="8"/>
      <c r="AX16" s="8"/>
      <c r="AY16" s="8">
        <v>421</v>
      </c>
      <c r="AZ16" s="8">
        <v>421</v>
      </c>
      <c r="BA16" s="18">
        <v>421</v>
      </c>
      <c r="BB16" s="8">
        <v>1</v>
      </c>
      <c r="BC16" s="8">
        <v>1</v>
      </c>
      <c r="BD16" s="8"/>
      <c r="BE16" s="22"/>
      <c r="BF16" s="8">
        <v>305</v>
      </c>
      <c r="BG16" s="8">
        <v>305</v>
      </c>
      <c r="BH16" s="18">
        <v>305</v>
      </c>
      <c r="BI16" s="8">
        <v>1</v>
      </c>
      <c r="BJ16" s="8">
        <v>1</v>
      </c>
      <c r="BK16" s="8"/>
      <c r="BL16" s="8"/>
      <c r="BM16" s="8">
        <v>465</v>
      </c>
      <c r="BN16" s="8">
        <v>465</v>
      </c>
      <c r="BO16" s="8">
        <v>465</v>
      </c>
      <c r="BP16" s="8">
        <v>1</v>
      </c>
      <c r="BQ16" s="8">
        <v>1</v>
      </c>
      <c r="BR16" s="8"/>
      <c r="BS16" s="22"/>
      <c r="BT16" s="8">
        <v>382.946866</v>
      </c>
      <c r="BU16" s="8">
        <v>382.946866</v>
      </c>
      <c r="BV16" s="18">
        <v>382.9</v>
      </c>
      <c r="BW16" s="29"/>
      <c r="BX16" s="8"/>
      <c r="BY16" s="8"/>
      <c r="BZ16" s="29"/>
    </row>
    <row r="17" spans="1:78" ht="11.25" customHeight="1" x14ac:dyDescent="0.15">
      <c r="A17" s="6">
        <v>12</v>
      </c>
      <c r="B17" s="27" t="s">
        <v>43</v>
      </c>
      <c r="C17" s="9" t="s">
        <v>28</v>
      </c>
      <c r="D17" s="8">
        <v>48</v>
      </c>
      <c r="E17" s="8">
        <v>48</v>
      </c>
      <c r="F17" s="8">
        <v>19</v>
      </c>
      <c r="G17" s="16">
        <f t="shared" si="0"/>
        <v>0.39583333333333331</v>
      </c>
      <c r="H17" s="8">
        <v>356.9966</v>
      </c>
      <c r="I17" s="8">
        <v>332.92399999999998</v>
      </c>
      <c r="J17" s="17">
        <v>340.4</v>
      </c>
      <c r="K17" s="7"/>
      <c r="L17" s="7"/>
      <c r="M17" s="7"/>
      <c r="N17" s="7"/>
      <c r="O17" s="7"/>
      <c r="P17" s="7"/>
      <c r="Q17" s="30"/>
      <c r="R17" s="30"/>
      <c r="S17" s="8">
        <v>6</v>
      </c>
      <c r="T17" s="8">
        <v>6</v>
      </c>
      <c r="U17" s="8"/>
      <c r="V17" s="8"/>
      <c r="W17" s="8">
        <v>434</v>
      </c>
      <c r="X17" s="8">
        <v>257</v>
      </c>
      <c r="Y17" s="8">
        <v>325</v>
      </c>
      <c r="Z17" s="7">
        <v>2</v>
      </c>
      <c r="AA17" s="7">
        <v>2</v>
      </c>
      <c r="AB17" s="7"/>
      <c r="AC17" s="7"/>
      <c r="AD17" s="8">
        <v>312</v>
      </c>
      <c r="AE17" s="8">
        <v>312</v>
      </c>
      <c r="AF17" s="18">
        <v>312</v>
      </c>
      <c r="AG17" s="7">
        <v>4</v>
      </c>
      <c r="AH17" s="7">
        <v>4</v>
      </c>
      <c r="AI17" s="7"/>
      <c r="AJ17" s="7"/>
      <c r="AK17" s="7">
        <v>256</v>
      </c>
      <c r="AL17" s="7">
        <v>234</v>
      </c>
      <c r="AM17" s="20">
        <v>242.8</v>
      </c>
      <c r="AN17" s="7">
        <v>4</v>
      </c>
      <c r="AO17" s="7">
        <v>4</v>
      </c>
      <c r="AP17" s="7"/>
      <c r="AQ17" s="7"/>
      <c r="AR17" s="7">
        <v>390</v>
      </c>
      <c r="AS17" s="7">
        <v>269</v>
      </c>
      <c r="AT17" s="20">
        <v>330</v>
      </c>
      <c r="AU17" s="7">
        <v>1</v>
      </c>
      <c r="AV17" s="7">
        <v>1</v>
      </c>
      <c r="AW17" s="7"/>
      <c r="AX17" s="7"/>
      <c r="AY17" s="7">
        <v>281</v>
      </c>
      <c r="AZ17" s="7">
        <v>281</v>
      </c>
      <c r="BA17" s="20">
        <v>281</v>
      </c>
      <c r="BB17" s="7">
        <v>2</v>
      </c>
      <c r="BC17" s="7">
        <v>1</v>
      </c>
      <c r="BD17" s="7"/>
      <c r="BE17" s="7"/>
      <c r="BF17" s="7">
        <v>258</v>
      </c>
      <c r="BG17" s="7">
        <v>258</v>
      </c>
      <c r="BH17" s="20">
        <v>258</v>
      </c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30"/>
      <c r="BV17" s="31"/>
      <c r="BW17" s="28">
        <v>24</v>
      </c>
      <c r="BX17" s="28"/>
      <c r="BY17" s="8"/>
      <c r="BZ17" s="28">
        <v>170</v>
      </c>
    </row>
    <row r="18" spans="1:78" ht="11.25" customHeight="1" x14ac:dyDescent="0.15">
      <c r="A18" s="6"/>
      <c r="B18" s="27"/>
      <c r="C18" s="9" t="s">
        <v>40</v>
      </c>
      <c r="D18" s="8">
        <v>50</v>
      </c>
      <c r="E18" s="8">
        <v>61</v>
      </c>
      <c r="F18" s="8">
        <v>5</v>
      </c>
      <c r="G18" s="16">
        <f t="shared" si="0"/>
        <v>8.1967213114754092E-2</v>
      </c>
      <c r="H18" s="8">
        <v>375.99160000000001</v>
      </c>
      <c r="I18" s="8">
        <v>312.97809999999998</v>
      </c>
      <c r="J18" s="17">
        <v>364.6</v>
      </c>
      <c r="K18" s="7"/>
      <c r="L18" s="7"/>
      <c r="M18" s="7"/>
      <c r="N18" s="7"/>
      <c r="O18" s="7"/>
      <c r="P18" s="7"/>
      <c r="Q18" s="30"/>
      <c r="R18" s="30"/>
      <c r="S18" s="8">
        <v>6</v>
      </c>
      <c r="T18" s="8">
        <v>6</v>
      </c>
      <c r="U18" s="8"/>
      <c r="V18" s="16"/>
      <c r="W18" s="8">
        <v>389</v>
      </c>
      <c r="X18" s="8">
        <v>312</v>
      </c>
      <c r="Y18" s="18">
        <v>349.2</v>
      </c>
      <c r="Z18" s="7">
        <v>2</v>
      </c>
      <c r="AA18" s="7">
        <v>2</v>
      </c>
      <c r="AB18" s="7"/>
      <c r="AC18" s="7"/>
      <c r="AD18" s="8">
        <v>443</v>
      </c>
      <c r="AE18" s="8">
        <v>432</v>
      </c>
      <c r="AF18" s="18">
        <v>437.5</v>
      </c>
      <c r="AG18" s="7">
        <v>5</v>
      </c>
      <c r="AH18" s="7">
        <v>2</v>
      </c>
      <c r="AI18" s="7"/>
      <c r="AJ18" s="7"/>
      <c r="AK18" s="7">
        <v>202</v>
      </c>
      <c r="AL18" s="7">
        <v>196</v>
      </c>
      <c r="AM18" s="20">
        <v>199</v>
      </c>
      <c r="AN18" s="7">
        <v>4</v>
      </c>
      <c r="AO18" s="7">
        <v>4</v>
      </c>
      <c r="AP18" s="7"/>
      <c r="AQ18" s="7"/>
      <c r="AR18" s="7">
        <v>415</v>
      </c>
      <c r="AS18" s="7">
        <v>364</v>
      </c>
      <c r="AT18" s="20">
        <v>390.5</v>
      </c>
      <c r="AU18" s="7">
        <v>2</v>
      </c>
      <c r="AV18" s="7">
        <v>2</v>
      </c>
      <c r="AW18" s="7"/>
      <c r="AX18" s="7"/>
      <c r="AY18" s="7">
        <v>361</v>
      </c>
      <c r="AZ18" s="7">
        <v>360</v>
      </c>
      <c r="BA18" s="20">
        <v>360.5</v>
      </c>
      <c r="BB18" s="7">
        <v>2</v>
      </c>
      <c r="BC18" s="7">
        <v>1</v>
      </c>
      <c r="BD18" s="7"/>
      <c r="BE18" s="7"/>
      <c r="BF18" s="7">
        <v>315</v>
      </c>
      <c r="BG18" s="7">
        <v>315</v>
      </c>
      <c r="BH18" s="20">
        <v>315</v>
      </c>
      <c r="BI18" s="7">
        <v>1</v>
      </c>
      <c r="BJ18" s="7">
        <v>1</v>
      </c>
      <c r="BK18" s="7"/>
      <c r="BL18" s="7"/>
      <c r="BM18" s="7">
        <v>481</v>
      </c>
      <c r="BN18" s="7">
        <v>481</v>
      </c>
      <c r="BO18" s="7">
        <v>481</v>
      </c>
      <c r="BP18" s="7">
        <v>1</v>
      </c>
      <c r="BQ18" s="7">
        <v>1</v>
      </c>
      <c r="BR18" s="7"/>
      <c r="BS18" s="7"/>
      <c r="BT18" s="7">
        <v>399.95320299999997</v>
      </c>
      <c r="BU18" s="7">
        <v>399.95320299999997</v>
      </c>
      <c r="BV18" s="20">
        <v>399.95320299999997</v>
      </c>
      <c r="BW18" s="29"/>
      <c r="BX18" s="29"/>
      <c r="BY18" s="8"/>
      <c r="BZ18" s="29"/>
    </row>
    <row r="19" spans="1:78" ht="11.25" customHeight="1" x14ac:dyDescent="0.15">
      <c r="A19" s="28">
        <v>13</v>
      </c>
      <c r="B19" s="32" t="s">
        <v>44</v>
      </c>
      <c r="C19" s="9" t="s">
        <v>28</v>
      </c>
      <c r="D19" s="8">
        <v>14</v>
      </c>
      <c r="E19" s="8">
        <v>14</v>
      </c>
      <c r="F19" s="8">
        <v>18</v>
      </c>
      <c r="G19" s="16">
        <f t="shared" si="0"/>
        <v>1.2857142857142858</v>
      </c>
      <c r="H19" s="8">
        <v>390.99939999999998</v>
      </c>
      <c r="I19" s="8">
        <v>358.9708</v>
      </c>
      <c r="J19" s="17">
        <v>363.2</v>
      </c>
      <c r="K19" s="7"/>
      <c r="L19" s="7"/>
      <c r="M19" s="7"/>
      <c r="N19" s="7"/>
      <c r="O19" s="7"/>
      <c r="P19" s="28">
        <v>585.98800000000006</v>
      </c>
      <c r="Q19" s="28">
        <v>556.99599999999998</v>
      </c>
      <c r="R19" s="28">
        <v>562.5</v>
      </c>
      <c r="S19" s="8">
        <v>1</v>
      </c>
      <c r="T19" s="8">
        <v>1</v>
      </c>
      <c r="U19" s="8"/>
      <c r="V19" s="16"/>
      <c r="W19" s="8">
        <v>259</v>
      </c>
      <c r="X19" s="8">
        <v>259</v>
      </c>
      <c r="Y19" s="18">
        <v>259</v>
      </c>
      <c r="Z19" s="7">
        <v>1</v>
      </c>
      <c r="AA19" s="7">
        <v>1</v>
      </c>
      <c r="AB19" s="7"/>
      <c r="AC19" s="7"/>
      <c r="AD19" s="8">
        <v>410</v>
      </c>
      <c r="AE19" s="8">
        <v>410</v>
      </c>
      <c r="AF19" s="18">
        <v>410</v>
      </c>
      <c r="AG19" s="7">
        <v>1</v>
      </c>
      <c r="AH19" s="7">
        <v>1</v>
      </c>
      <c r="AI19" s="7"/>
      <c r="AJ19" s="7"/>
      <c r="AK19" s="7">
        <v>248</v>
      </c>
      <c r="AL19" s="7">
        <v>248</v>
      </c>
      <c r="AM19" s="20">
        <v>248</v>
      </c>
      <c r="AN19" s="7">
        <v>1</v>
      </c>
      <c r="AO19" s="7">
        <v>1</v>
      </c>
      <c r="AP19" s="7"/>
      <c r="AQ19" s="7"/>
      <c r="AR19" s="7">
        <v>331</v>
      </c>
      <c r="AS19" s="7">
        <v>331</v>
      </c>
      <c r="AT19" s="20">
        <v>331</v>
      </c>
      <c r="AU19" s="7">
        <v>1</v>
      </c>
      <c r="AV19" s="7">
        <v>1</v>
      </c>
      <c r="AW19" s="7"/>
      <c r="AX19" s="7"/>
      <c r="AY19" s="7">
        <v>297</v>
      </c>
      <c r="AZ19" s="7">
        <v>297</v>
      </c>
      <c r="BA19" s="20">
        <v>297</v>
      </c>
      <c r="BB19" s="7">
        <v>1</v>
      </c>
      <c r="BC19" s="7">
        <v>1</v>
      </c>
      <c r="BD19" s="7"/>
      <c r="BE19" s="7"/>
      <c r="BF19" s="7">
        <v>321</v>
      </c>
      <c r="BG19" s="7">
        <v>321</v>
      </c>
      <c r="BH19" s="20">
        <v>321</v>
      </c>
      <c r="BI19" s="7">
        <v>1</v>
      </c>
      <c r="BJ19" s="7">
        <v>1</v>
      </c>
      <c r="BK19" s="7"/>
      <c r="BL19" s="7"/>
      <c r="BM19" s="7">
        <v>434</v>
      </c>
      <c r="BN19" s="7">
        <v>434</v>
      </c>
      <c r="BO19" s="7">
        <v>434</v>
      </c>
      <c r="BP19" s="7">
        <v>1</v>
      </c>
      <c r="BQ19" s="7">
        <v>1</v>
      </c>
      <c r="BR19" s="7"/>
      <c r="BS19" s="7"/>
      <c r="BT19" s="7">
        <v>375.90539699999999</v>
      </c>
      <c r="BU19" s="7">
        <v>375.90539699999999</v>
      </c>
      <c r="BV19" s="20">
        <v>375.9</v>
      </c>
      <c r="BW19" s="33"/>
      <c r="BX19" s="33"/>
      <c r="BY19" s="8"/>
      <c r="BZ19" s="28">
        <v>146</v>
      </c>
    </row>
    <row r="20" spans="1:78" ht="11.25" x14ac:dyDescent="0.15">
      <c r="A20" s="29"/>
      <c r="B20" s="34"/>
      <c r="C20" s="9" t="s">
        <v>40</v>
      </c>
      <c r="D20" s="35">
        <v>15</v>
      </c>
      <c r="E20" s="35">
        <v>15</v>
      </c>
      <c r="F20" s="35">
        <v>118</v>
      </c>
      <c r="G20" s="16">
        <f t="shared" si="0"/>
        <v>7.8666666666666663</v>
      </c>
      <c r="H20" s="35">
        <v>383.9871</v>
      </c>
      <c r="I20" s="35">
        <v>375.9941</v>
      </c>
      <c r="J20" s="36">
        <v>378.4</v>
      </c>
      <c r="K20" s="8" t="s">
        <v>42</v>
      </c>
      <c r="L20" s="8">
        <v>100</v>
      </c>
      <c r="M20" s="8">
        <v>100</v>
      </c>
      <c r="N20" s="8"/>
      <c r="O20" s="37"/>
      <c r="P20" s="29"/>
      <c r="Q20" s="29"/>
      <c r="R20" s="29"/>
      <c r="S20" s="8">
        <v>1</v>
      </c>
      <c r="T20" s="8">
        <v>1</v>
      </c>
      <c r="U20" s="8"/>
      <c r="V20" s="16"/>
      <c r="W20" s="8">
        <v>377</v>
      </c>
      <c r="X20" s="8">
        <v>377</v>
      </c>
      <c r="Y20" s="18">
        <v>377</v>
      </c>
      <c r="Z20" s="8">
        <v>1</v>
      </c>
      <c r="AA20" s="8">
        <v>1</v>
      </c>
      <c r="AB20" s="8"/>
      <c r="AC20" s="37"/>
      <c r="AD20" s="8">
        <v>456</v>
      </c>
      <c r="AE20" s="8">
        <v>456</v>
      </c>
      <c r="AF20" s="18">
        <v>456</v>
      </c>
      <c r="AG20" s="8">
        <v>1</v>
      </c>
      <c r="AH20" s="8">
        <v>1</v>
      </c>
      <c r="AI20" s="8"/>
      <c r="AJ20" s="37"/>
      <c r="AK20" s="8">
        <v>226</v>
      </c>
      <c r="AL20" s="8">
        <v>226</v>
      </c>
      <c r="AM20" s="18">
        <v>226</v>
      </c>
      <c r="AN20" s="8">
        <v>1</v>
      </c>
      <c r="AO20" s="8">
        <v>1</v>
      </c>
      <c r="AP20" s="8"/>
      <c r="AQ20" s="37"/>
      <c r="AR20" s="8">
        <v>373</v>
      </c>
      <c r="AS20" s="8">
        <v>373</v>
      </c>
      <c r="AT20" s="18">
        <v>373</v>
      </c>
      <c r="AU20" s="8">
        <v>1</v>
      </c>
      <c r="AV20" s="8">
        <v>1</v>
      </c>
      <c r="AW20" s="8"/>
      <c r="AX20" s="37"/>
      <c r="AY20" s="8">
        <v>363</v>
      </c>
      <c r="AZ20" s="8">
        <v>363</v>
      </c>
      <c r="BA20" s="18">
        <v>363</v>
      </c>
      <c r="BB20" s="8">
        <v>1</v>
      </c>
      <c r="BC20" s="8">
        <v>2</v>
      </c>
      <c r="BD20" s="8"/>
      <c r="BE20" s="37"/>
      <c r="BF20" s="8">
        <v>395</v>
      </c>
      <c r="BG20" s="8">
        <v>379</v>
      </c>
      <c r="BH20" s="18">
        <v>387</v>
      </c>
      <c r="BI20" s="8">
        <v>1</v>
      </c>
      <c r="BJ20" s="8">
        <v>1</v>
      </c>
      <c r="BK20" s="8"/>
      <c r="BL20" s="8"/>
      <c r="BM20" s="8">
        <v>476</v>
      </c>
      <c r="BN20" s="8">
        <v>476</v>
      </c>
      <c r="BO20" s="8">
        <v>476</v>
      </c>
      <c r="BP20" s="8">
        <v>1</v>
      </c>
      <c r="BQ20" s="8">
        <v>1</v>
      </c>
      <c r="BR20" s="8"/>
      <c r="BS20" s="37"/>
      <c r="BT20" s="8">
        <v>426.96324099999998</v>
      </c>
      <c r="BU20" s="8">
        <v>426.96324099999998</v>
      </c>
      <c r="BV20" s="18">
        <v>427</v>
      </c>
      <c r="BW20" s="8"/>
      <c r="BX20" s="8"/>
      <c r="BY20" s="8"/>
      <c r="BZ20" s="29"/>
    </row>
    <row r="21" spans="1:78" ht="11.25" x14ac:dyDescent="0.15">
      <c r="A21" s="8">
        <v>14</v>
      </c>
      <c r="B21" s="15" t="s">
        <v>45</v>
      </c>
      <c r="C21" s="35" t="s">
        <v>46</v>
      </c>
      <c r="D21" s="35" t="s">
        <v>46</v>
      </c>
      <c r="E21" s="35" t="s">
        <v>46</v>
      </c>
      <c r="F21" s="35" t="s">
        <v>46</v>
      </c>
      <c r="G21" s="38" t="s">
        <v>46</v>
      </c>
      <c r="H21" s="35" t="s">
        <v>46</v>
      </c>
      <c r="I21" s="35" t="s">
        <v>46</v>
      </c>
      <c r="J21" s="36" t="s">
        <v>46</v>
      </c>
      <c r="K21" s="8" t="s">
        <v>47</v>
      </c>
      <c r="L21" s="8">
        <v>90</v>
      </c>
      <c r="M21" s="8">
        <v>90</v>
      </c>
      <c r="N21" s="8"/>
      <c r="O21" s="37"/>
      <c r="P21" s="8">
        <v>547.98900000000003</v>
      </c>
      <c r="Q21" s="8">
        <v>476.99200000000002</v>
      </c>
      <c r="R21" s="8">
        <v>491.8</v>
      </c>
      <c r="S21" s="8"/>
      <c r="T21" s="8"/>
      <c r="U21" s="8"/>
      <c r="V21" s="16"/>
      <c r="W21" s="8"/>
      <c r="X21" s="8"/>
      <c r="Y21" s="8"/>
      <c r="Z21" s="8"/>
      <c r="AA21" s="8"/>
      <c r="AB21" s="8"/>
      <c r="AC21" s="37"/>
      <c r="AD21" s="8"/>
      <c r="AE21" s="8"/>
      <c r="AF21" s="18"/>
      <c r="AG21" s="8"/>
      <c r="AH21" s="8"/>
      <c r="AI21" s="8"/>
      <c r="AJ21" s="37"/>
      <c r="AK21" s="8"/>
      <c r="AL21" s="8"/>
      <c r="AM21" s="18"/>
      <c r="AN21" s="8"/>
      <c r="AO21" s="8"/>
      <c r="AP21" s="8"/>
      <c r="AQ21" s="37"/>
      <c r="AR21" s="8"/>
      <c r="AS21" s="8"/>
      <c r="AT21" s="18"/>
      <c r="AU21" s="8"/>
      <c r="AV21" s="8"/>
      <c r="AW21" s="8"/>
      <c r="AX21" s="37"/>
      <c r="AY21" s="8"/>
      <c r="AZ21" s="8"/>
      <c r="BA21" s="18"/>
      <c r="BB21" s="8"/>
      <c r="BC21" s="8"/>
      <c r="BD21" s="8"/>
      <c r="BE21" s="37"/>
      <c r="BF21" s="8"/>
      <c r="BG21" s="8"/>
      <c r="BH21" s="1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37"/>
      <c r="BT21" s="8"/>
      <c r="BU21" s="8"/>
      <c r="BV21" s="18"/>
      <c r="BW21" s="8">
        <v>41</v>
      </c>
      <c r="BX21" s="8"/>
      <c r="BY21" s="8"/>
      <c r="BZ21" s="8">
        <v>131</v>
      </c>
    </row>
    <row r="22" spans="1:78" x14ac:dyDescent="0.15">
      <c r="A22" s="8">
        <v>15</v>
      </c>
      <c r="B22" s="15" t="s">
        <v>48</v>
      </c>
      <c r="C22" s="9" t="s">
        <v>28</v>
      </c>
      <c r="D22" s="8">
        <v>99</v>
      </c>
      <c r="E22" s="8">
        <v>99</v>
      </c>
      <c r="F22" s="8">
        <v>92</v>
      </c>
      <c r="G22" s="16">
        <f t="shared" ref="G22:G32" si="1">F22/E22</f>
        <v>0.92929292929292928</v>
      </c>
      <c r="H22" s="8">
        <v>357.99619999999999</v>
      </c>
      <c r="I22" s="8">
        <v>330.93180000000001</v>
      </c>
      <c r="J22" s="17">
        <v>338.2</v>
      </c>
      <c r="K22" s="8"/>
      <c r="L22" s="8"/>
      <c r="M22" s="8"/>
      <c r="N22" s="8"/>
      <c r="O22" s="8"/>
      <c r="P22" s="8"/>
      <c r="Q22" s="8"/>
      <c r="R22" s="8"/>
      <c r="S22" s="8">
        <v>6</v>
      </c>
      <c r="T22" s="8">
        <v>6</v>
      </c>
      <c r="U22" s="8"/>
      <c r="V22" s="16"/>
      <c r="W22" s="8">
        <v>383</v>
      </c>
      <c r="X22" s="8">
        <v>248</v>
      </c>
      <c r="Y22" s="8">
        <v>326.8</v>
      </c>
      <c r="Z22" s="8">
        <v>2</v>
      </c>
      <c r="AA22" s="8">
        <v>2</v>
      </c>
      <c r="AB22" s="8"/>
      <c r="AC22" s="8"/>
      <c r="AD22" s="8">
        <v>366</v>
      </c>
      <c r="AE22" s="8">
        <v>346</v>
      </c>
      <c r="AF22" s="18">
        <v>356</v>
      </c>
      <c r="AG22" s="8">
        <v>6</v>
      </c>
      <c r="AH22" s="8">
        <v>6</v>
      </c>
      <c r="AJ22" s="16"/>
      <c r="AK22" s="8">
        <v>282</v>
      </c>
      <c r="AL22" s="8">
        <v>228</v>
      </c>
      <c r="AM22" s="18">
        <v>239.5</v>
      </c>
      <c r="AN22" s="8">
        <v>2</v>
      </c>
      <c r="AO22" s="8">
        <v>2</v>
      </c>
      <c r="AP22" s="8"/>
      <c r="AQ22" s="8"/>
      <c r="AR22" s="8">
        <v>334</v>
      </c>
      <c r="AS22" s="8">
        <v>309</v>
      </c>
      <c r="AT22" s="18">
        <v>321.5</v>
      </c>
      <c r="AU22" s="8">
        <v>1</v>
      </c>
      <c r="AV22" s="8">
        <v>1</v>
      </c>
      <c r="AW22" s="8"/>
      <c r="AX22" s="8"/>
      <c r="AY22" s="8">
        <v>309</v>
      </c>
      <c r="AZ22" s="8">
        <v>309</v>
      </c>
      <c r="BA22" s="18">
        <v>309</v>
      </c>
      <c r="BB22" s="8">
        <v>2</v>
      </c>
      <c r="BC22" s="8">
        <v>5</v>
      </c>
      <c r="BD22" s="8"/>
      <c r="BE22" s="8"/>
      <c r="BF22" s="8">
        <v>298</v>
      </c>
      <c r="BG22" s="8">
        <v>218</v>
      </c>
      <c r="BH22" s="18">
        <v>255.4</v>
      </c>
      <c r="BI22" s="8">
        <v>1</v>
      </c>
      <c r="BJ22" s="8">
        <v>0</v>
      </c>
      <c r="BK22" s="8"/>
      <c r="BL22" s="8"/>
      <c r="BM22" s="8"/>
      <c r="BN22" s="8"/>
      <c r="BO22" s="8"/>
      <c r="BP22" s="8">
        <v>1</v>
      </c>
      <c r="BQ22" s="8">
        <v>1</v>
      </c>
      <c r="BR22" s="8"/>
      <c r="BS22" s="8"/>
      <c r="BT22" s="8">
        <v>302.883331</v>
      </c>
      <c r="BU22" s="8">
        <v>302.883331</v>
      </c>
      <c r="BV22" s="18">
        <v>302.89999999999998</v>
      </c>
      <c r="BW22" s="8"/>
      <c r="BX22" s="8"/>
      <c r="BY22" s="8"/>
      <c r="BZ22" s="8">
        <v>122</v>
      </c>
    </row>
    <row r="23" spans="1:78" ht="11.25" x14ac:dyDescent="0.15">
      <c r="A23" s="8">
        <v>16</v>
      </c>
      <c r="B23" s="15" t="s">
        <v>49</v>
      </c>
      <c r="C23" s="9" t="s">
        <v>28</v>
      </c>
      <c r="D23" s="8">
        <v>71</v>
      </c>
      <c r="E23" s="8">
        <v>71</v>
      </c>
      <c r="F23" s="8">
        <v>41</v>
      </c>
      <c r="G23" s="16">
        <f t="shared" si="1"/>
        <v>0.57746478873239437</v>
      </c>
      <c r="H23" s="8">
        <v>356.99619999999999</v>
      </c>
      <c r="I23" s="8">
        <v>330.93049999999999</v>
      </c>
      <c r="J23" s="17">
        <v>338</v>
      </c>
      <c r="K23" s="8"/>
      <c r="L23" s="8"/>
      <c r="M23" s="8"/>
      <c r="N23" s="8"/>
      <c r="O23" s="8"/>
      <c r="P23" s="8"/>
      <c r="Q23" s="8"/>
      <c r="R23" s="8"/>
      <c r="S23" s="8">
        <v>9</v>
      </c>
      <c r="T23" s="8">
        <v>9</v>
      </c>
      <c r="U23" s="8"/>
      <c r="V23" s="8"/>
      <c r="W23" s="8">
        <v>394</v>
      </c>
      <c r="X23" s="8">
        <v>252</v>
      </c>
      <c r="Y23" s="8">
        <v>325.89999999999998</v>
      </c>
      <c r="Z23" s="8">
        <v>2</v>
      </c>
      <c r="AA23" s="8">
        <v>2</v>
      </c>
      <c r="AB23" s="8"/>
      <c r="AC23" s="16"/>
      <c r="AD23" s="8">
        <v>316</v>
      </c>
      <c r="AE23" s="8">
        <v>314</v>
      </c>
      <c r="AF23" s="18">
        <v>315</v>
      </c>
      <c r="AG23" s="8">
        <v>1</v>
      </c>
      <c r="AH23" s="8">
        <v>0</v>
      </c>
      <c r="AI23" s="8"/>
      <c r="AJ23" s="8"/>
      <c r="AN23" s="8">
        <v>1</v>
      </c>
      <c r="AO23" s="8">
        <v>1</v>
      </c>
      <c r="AP23" s="8"/>
      <c r="AQ23" s="8"/>
      <c r="AR23" s="8">
        <v>361</v>
      </c>
      <c r="AS23" s="8">
        <v>361</v>
      </c>
      <c r="AT23" s="18">
        <v>361</v>
      </c>
      <c r="AU23" s="8">
        <v>1</v>
      </c>
      <c r="AV23" s="8">
        <v>1</v>
      </c>
      <c r="AW23" s="8"/>
      <c r="AX23" s="8"/>
      <c r="AY23" s="8">
        <v>259</v>
      </c>
      <c r="AZ23" s="8">
        <v>259</v>
      </c>
      <c r="BA23" s="18">
        <v>259</v>
      </c>
      <c r="BB23" s="8">
        <v>1</v>
      </c>
      <c r="BC23" s="8">
        <v>0</v>
      </c>
      <c r="BD23" s="8"/>
      <c r="BE23" s="8"/>
      <c r="BF23" s="8"/>
      <c r="BG23" s="8"/>
      <c r="BH23" s="18"/>
      <c r="BI23" s="8">
        <v>1</v>
      </c>
      <c r="BJ23" s="8">
        <v>1</v>
      </c>
      <c r="BK23" s="8"/>
      <c r="BL23" s="8"/>
      <c r="BM23" s="8">
        <v>414</v>
      </c>
      <c r="BN23" s="8">
        <v>414</v>
      </c>
      <c r="BO23" s="8">
        <v>414</v>
      </c>
      <c r="BP23" s="8">
        <v>1</v>
      </c>
      <c r="BQ23" s="8">
        <v>1</v>
      </c>
      <c r="BR23" s="8"/>
      <c r="BS23" s="22"/>
      <c r="BT23" s="8">
        <v>344.89492999999999</v>
      </c>
      <c r="BU23" s="8">
        <v>344.89492999999999</v>
      </c>
      <c r="BV23" s="18">
        <v>344.9</v>
      </c>
      <c r="BW23" s="8"/>
      <c r="BX23" s="8"/>
      <c r="BY23" s="8"/>
      <c r="BZ23" s="8">
        <v>86</v>
      </c>
    </row>
    <row r="24" spans="1:78" ht="11.25" x14ac:dyDescent="0.15">
      <c r="A24" s="8">
        <v>17</v>
      </c>
      <c r="B24" s="15" t="s">
        <v>50</v>
      </c>
      <c r="C24" s="9" t="s">
        <v>28</v>
      </c>
      <c r="D24" s="8">
        <v>69</v>
      </c>
      <c r="E24" s="8">
        <v>69</v>
      </c>
      <c r="F24" s="8">
        <v>43</v>
      </c>
      <c r="G24" s="16">
        <f t="shared" si="1"/>
        <v>0.62318840579710144</v>
      </c>
      <c r="H24" s="8">
        <v>351.96969999999999</v>
      </c>
      <c r="I24" s="8">
        <v>330.92869999999999</v>
      </c>
      <c r="J24" s="17">
        <v>337.9</v>
      </c>
      <c r="K24" s="8" t="s">
        <v>51</v>
      </c>
      <c r="L24" s="8">
        <v>90</v>
      </c>
      <c r="M24" s="8">
        <v>90</v>
      </c>
      <c r="N24" s="8"/>
      <c r="O24" s="37"/>
      <c r="P24" s="8">
        <v>608.99900000000002</v>
      </c>
      <c r="Q24" s="8">
        <v>533.99</v>
      </c>
      <c r="R24" s="8">
        <v>550.20000000000005</v>
      </c>
      <c r="S24" s="8">
        <v>7</v>
      </c>
      <c r="T24" s="8">
        <v>7</v>
      </c>
      <c r="U24" s="8"/>
      <c r="V24" s="37"/>
      <c r="W24" s="8">
        <v>385</v>
      </c>
      <c r="X24" s="8">
        <v>255</v>
      </c>
      <c r="Y24" s="18">
        <v>322</v>
      </c>
      <c r="Z24" s="8">
        <v>4</v>
      </c>
      <c r="AA24" s="8">
        <v>4</v>
      </c>
      <c r="AB24" s="8"/>
      <c r="AC24" s="37"/>
      <c r="AD24" s="8">
        <v>328</v>
      </c>
      <c r="AE24" s="8">
        <v>317</v>
      </c>
      <c r="AF24" s="18">
        <v>321.3</v>
      </c>
      <c r="AG24" s="8">
        <v>2</v>
      </c>
      <c r="AH24" s="8">
        <v>4</v>
      </c>
      <c r="AI24" s="8"/>
      <c r="AJ24" s="37"/>
      <c r="AK24" s="8">
        <v>237</v>
      </c>
      <c r="AL24" s="8">
        <v>223</v>
      </c>
      <c r="AM24" s="18">
        <v>228.8</v>
      </c>
      <c r="AN24" s="8">
        <v>1</v>
      </c>
      <c r="AO24" s="8">
        <v>1</v>
      </c>
      <c r="AP24" s="8"/>
      <c r="AQ24" s="37"/>
      <c r="AR24" s="8">
        <v>267</v>
      </c>
      <c r="AS24" s="8">
        <v>267</v>
      </c>
      <c r="AT24" s="18">
        <v>267</v>
      </c>
      <c r="AU24" s="8">
        <v>2</v>
      </c>
      <c r="AV24" s="8">
        <v>2</v>
      </c>
      <c r="AW24" s="8"/>
      <c r="AX24" s="37"/>
      <c r="AY24" s="8">
        <v>283</v>
      </c>
      <c r="AZ24" s="8">
        <v>249</v>
      </c>
      <c r="BA24" s="18">
        <v>266</v>
      </c>
      <c r="BB24" s="8">
        <v>1</v>
      </c>
      <c r="BC24" s="8">
        <v>1</v>
      </c>
      <c r="BD24" s="8"/>
      <c r="BE24" s="37"/>
      <c r="BF24" s="8">
        <v>390</v>
      </c>
      <c r="BG24" s="8">
        <v>390</v>
      </c>
      <c r="BH24" s="18">
        <v>390</v>
      </c>
      <c r="BI24" s="8">
        <v>1</v>
      </c>
      <c r="BJ24" s="8">
        <v>1</v>
      </c>
      <c r="BK24" s="8"/>
      <c r="BL24" s="8"/>
      <c r="BM24" s="8">
        <v>454</v>
      </c>
      <c r="BN24" s="8">
        <v>454</v>
      </c>
      <c r="BO24" s="8">
        <v>454</v>
      </c>
      <c r="BP24" s="8">
        <v>1</v>
      </c>
      <c r="BQ24" s="8">
        <v>1</v>
      </c>
      <c r="BR24" s="8"/>
      <c r="BS24" s="22"/>
      <c r="BT24" s="8">
        <v>238.86948699999999</v>
      </c>
      <c r="BU24" s="8">
        <v>238.86948699999999</v>
      </c>
      <c r="BV24" s="18">
        <v>238.9</v>
      </c>
      <c r="BW24" s="8"/>
      <c r="BX24" s="8"/>
      <c r="BY24" s="8"/>
      <c r="BZ24" s="8">
        <v>180</v>
      </c>
    </row>
    <row r="25" spans="1:78" ht="11.25" x14ac:dyDescent="0.15">
      <c r="A25" s="8">
        <v>18</v>
      </c>
      <c r="B25" s="15" t="s">
        <v>52</v>
      </c>
      <c r="C25" s="9" t="s">
        <v>28</v>
      </c>
      <c r="D25" s="35">
        <v>148</v>
      </c>
      <c r="E25" s="35">
        <v>149</v>
      </c>
      <c r="F25" s="35">
        <v>8</v>
      </c>
      <c r="G25" s="16">
        <f t="shared" si="1"/>
        <v>5.3691275167785234E-2</v>
      </c>
      <c r="H25" s="35">
        <v>353.99680000000001</v>
      </c>
      <c r="I25" s="35">
        <v>281.9785</v>
      </c>
      <c r="J25" s="36">
        <v>335.6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8"/>
      <c r="Z25" s="8"/>
      <c r="AA25" s="8"/>
      <c r="AB25" s="8"/>
      <c r="AC25" s="16"/>
      <c r="AD25" s="8"/>
      <c r="AE25" s="8"/>
      <c r="AF25" s="18"/>
      <c r="AG25" s="8"/>
      <c r="AH25" s="8"/>
      <c r="AI25" s="8"/>
      <c r="AJ25" s="8"/>
      <c r="AK25" s="8"/>
      <c r="AL25" s="8"/>
      <c r="AM25" s="18"/>
      <c r="AN25" s="8"/>
      <c r="AO25" s="8"/>
      <c r="AP25" s="8"/>
      <c r="AQ25" s="8"/>
      <c r="AR25" s="8"/>
      <c r="AS25" s="8"/>
      <c r="AT25" s="18"/>
      <c r="AU25" s="8"/>
      <c r="AV25" s="8"/>
      <c r="AW25" s="8"/>
      <c r="AX25" s="8"/>
      <c r="AY25" s="8"/>
      <c r="AZ25" s="8"/>
      <c r="BA25" s="18"/>
      <c r="BB25" s="8"/>
      <c r="BC25" s="8"/>
      <c r="BD25" s="8"/>
      <c r="BE25" s="8"/>
      <c r="BF25" s="8"/>
      <c r="BG25" s="8"/>
      <c r="BH25" s="1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18"/>
      <c r="BW25" s="8"/>
      <c r="BX25" s="8"/>
      <c r="BY25" s="8"/>
      <c r="BZ25" s="8">
        <v>151</v>
      </c>
    </row>
    <row r="26" spans="1:78" ht="11.25" x14ac:dyDescent="0.15">
      <c r="A26" s="8">
        <v>19</v>
      </c>
      <c r="B26" s="15" t="s">
        <v>53</v>
      </c>
      <c r="C26" s="9" t="s">
        <v>28</v>
      </c>
      <c r="D26" s="35">
        <v>46</v>
      </c>
      <c r="E26" s="35">
        <v>44</v>
      </c>
      <c r="F26" s="35">
        <v>14</v>
      </c>
      <c r="G26" s="16">
        <f t="shared" si="1"/>
        <v>0.31818181818181818</v>
      </c>
      <c r="H26" s="35">
        <v>356.99560000000002</v>
      </c>
      <c r="I26" s="35">
        <v>330.95100000000002</v>
      </c>
      <c r="J26" s="36">
        <v>338.9</v>
      </c>
      <c r="K26" s="8" t="s">
        <v>54</v>
      </c>
      <c r="L26" s="8">
        <v>40</v>
      </c>
      <c r="M26" s="8">
        <v>40</v>
      </c>
      <c r="N26" s="8"/>
      <c r="O26" s="8"/>
      <c r="P26" s="8">
        <v>637.99900000000002</v>
      </c>
      <c r="Q26" s="8">
        <v>530.99599999999998</v>
      </c>
      <c r="R26" s="8">
        <v>573.20000000000005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18"/>
      <c r="AG26" s="8"/>
      <c r="AH26" s="8"/>
      <c r="AI26" s="8"/>
      <c r="AJ26" s="16"/>
      <c r="AK26" s="8"/>
      <c r="AL26" s="8"/>
      <c r="AM26" s="18"/>
      <c r="AN26" s="8"/>
      <c r="AO26" s="8"/>
      <c r="AP26" s="8"/>
      <c r="AQ26" s="8"/>
      <c r="AR26" s="8"/>
      <c r="AS26" s="8"/>
      <c r="AT26" s="18"/>
      <c r="AU26" s="8"/>
      <c r="AV26" s="8"/>
      <c r="AW26" s="8"/>
      <c r="AX26" s="8"/>
      <c r="AY26" s="8"/>
      <c r="AZ26" s="8"/>
      <c r="BA26" s="18"/>
      <c r="BB26" s="8"/>
      <c r="BC26" s="8"/>
      <c r="BD26" s="8"/>
      <c r="BE26" s="8"/>
      <c r="BF26" s="8"/>
      <c r="BG26" s="8"/>
      <c r="BH26" s="1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18"/>
      <c r="BW26" s="8"/>
      <c r="BX26" s="8"/>
      <c r="BY26" s="8"/>
      <c r="BZ26" s="8">
        <v>84</v>
      </c>
    </row>
    <row r="27" spans="1:78" ht="11.25" x14ac:dyDescent="0.15">
      <c r="A27" s="8">
        <v>20</v>
      </c>
      <c r="B27" s="15" t="s">
        <v>55</v>
      </c>
      <c r="C27" s="9" t="s">
        <v>28</v>
      </c>
      <c r="D27" s="35">
        <v>83</v>
      </c>
      <c r="E27" s="35">
        <v>81</v>
      </c>
      <c r="F27" s="35">
        <v>12</v>
      </c>
      <c r="G27" s="16">
        <f t="shared" si="1"/>
        <v>0.14814814814814814</v>
      </c>
      <c r="H27" s="35">
        <v>357.9803</v>
      </c>
      <c r="I27" s="35">
        <v>310.91410000000002</v>
      </c>
      <c r="J27" s="36">
        <v>339.5</v>
      </c>
      <c r="K27" s="8"/>
      <c r="L27" s="8"/>
      <c r="M27" s="8"/>
      <c r="N27" s="8"/>
      <c r="O27" s="8"/>
      <c r="P27" s="8"/>
      <c r="Q27" s="8"/>
      <c r="R27" s="8"/>
      <c r="S27" s="8">
        <v>2</v>
      </c>
      <c r="T27" s="8">
        <v>2</v>
      </c>
      <c r="U27" s="8"/>
      <c r="V27" s="8"/>
      <c r="W27" s="8">
        <v>409</v>
      </c>
      <c r="X27" s="8">
        <v>345</v>
      </c>
      <c r="Y27" s="8">
        <v>377</v>
      </c>
      <c r="Z27" s="8">
        <v>1</v>
      </c>
      <c r="AA27" s="8">
        <v>3</v>
      </c>
      <c r="AB27" s="8"/>
      <c r="AC27" s="8"/>
      <c r="AD27" s="8">
        <v>342</v>
      </c>
      <c r="AE27" s="8">
        <v>327</v>
      </c>
      <c r="AF27" s="18">
        <v>332.3</v>
      </c>
      <c r="AG27" s="8">
        <v>2</v>
      </c>
      <c r="AH27" s="8">
        <v>0</v>
      </c>
      <c r="AI27" s="8"/>
      <c r="AJ27" s="16"/>
      <c r="AK27" s="8"/>
      <c r="AL27" s="8"/>
      <c r="AM27" s="18"/>
      <c r="AN27" s="8">
        <v>1</v>
      </c>
      <c r="AO27" s="8">
        <v>1</v>
      </c>
      <c r="AP27" s="8"/>
      <c r="AQ27" s="8"/>
      <c r="AR27" s="8">
        <v>380</v>
      </c>
      <c r="AS27" s="8">
        <v>380</v>
      </c>
      <c r="AT27" s="18">
        <v>380</v>
      </c>
      <c r="AU27" s="8">
        <v>1</v>
      </c>
      <c r="AV27" s="8">
        <v>0</v>
      </c>
      <c r="AW27" s="8"/>
      <c r="AX27" s="8"/>
      <c r="AY27" s="8"/>
      <c r="AZ27" s="8"/>
      <c r="BA27" s="18"/>
      <c r="BB27" s="8">
        <v>1</v>
      </c>
      <c r="BC27" s="8">
        <v>0</v>
      </c>
      <c r="BD27" s="8"/>
      <c r="BE27" s="8"/>
      <c r="BF27" s="8"/>
      <c r="BG27" s="8"/>
      <c r="BH27" s="18"/>
      <c r="BI27" s="8">
        <v>1</v>
      </c>
      <c r="BJ27" s="8">
        <v>2</v>
      </c>
      <c r="BK27" s="8"/>
      <c r="BL27" s="8"/>
      <c r="BM27" s="8">
        <v>456</v>
      </c>
      <c r="BN27" s="8">
        <v>428</v>
      </c>
      <c r="BO27" s="8">
        <v>442</v>
      </c>
      <c r="BP27" s="8">
        <v>1</v>
      </c>
      <c r="BQ27" s="8">
        <v>1</v>
      </c>
      <c r="BR27" s="8"/>
      <c r="BS27" s="8"/>
      <c r="BT27" s="8">
        <v>339.89324299999998</v>
      </c>
      <c r="BU27" s="8">
        <v>339.89324299999998</v>
      </c>
      <c r="BV27" s="18">
        <v>339.9</v>
      </c>
      <c r="BW27" s="8"/>
      <c r="BX27" s="8"/>
      <c r="BY27" s="8"/>
      <c r="BZ27" s="8">
        <v>90</v>
      </c>
    </row>
    <row r="28" spans="1:78" ht="11.25" x14ac:dyDescent="0.15">
      <c r="A28" s="8">
        <v>21</v>
      </c>
      <c r="B28" s="15" t="s">
        <v>56</v>
      </c>
      <c r="C28" s="9" t="s">
        <v>28</v>
      </c>
      <c r="D28" s="35">
        <v>28</v>
      </c>
      <c r="E28" s="35">
        <v>32</v>
      </c>
      <c r="F28" s="35">
        <v>21</v>
      </c>
      <c r="G28" s="16">
        <f t="shared" si="1"/>
        <v>0.65625</v>
      </c>
      <c r="H28" s="35">
        <v>355.99849999999998</v>
      </c>
      <c r="I28" s="35">
        <v>330.935</v>
      </c>
      <c r="J28" s="36">
        <v>338.3</v>
      </c>
      <c r="K28" s="8" t="s">
        <v>57</v>
      </c>
      <c r="L28" s="8">
        <v>45</v>
      </c>
      <c r="M28" s="8">
        <v>45</v>
      </c>
      <c r="N28" s="8"/>
      <c r="O28" s="8"/>
      <c r="P28" s="8">
        <v>453.99900000000002</v>
      </c>
      <c r="Q28" s="8">
        <v>394.99900000000002</v>
      </c>
      <c r="R28" s="18">
        <v>417.2</v>
      </c>
      <c r="S28" s="8">
        <v>2</v>
      </c>
      <c r="T28" s="8">
        <v>2</v>
      </c>
      <c r="U28" s="8"/>
      <c r="V28" s="8"/>
      <c r="W28" s="8">
        <v>279</v>
      </c>
      <c r="X28" s="8">
        <v>265</v>
      </c>
      <c r="Y28" s="8">
        <v>272</v>
      </c>
      <c r="Z28" s="8">
        <v>2</v>
      </c>
      <c r="AA28" s="8">
        <v>2</v>
      </c>
      <c r="AB28" s="8"/>
      <c r="AC28" s="8"/>
      <c r="AD28" s="8">
        <v>340</v>
      </c>
      <c r="AE28" s="8">
        <v>313</v>
      </c>
      <c r="AF28" s="18">
        <v>326.5</v>
      </c>
      <c r="AG28" s="8">
        <v>8</v>
      </c>
      <c r="AH28" s="8">
        <v>5</v>
      </c>
      <c r="AI28" s="8"/>
      <c r="AJ28" s="16"/>
      <c r="AK28" s="8">
        <v>247</v>
      </c>
      <c r="AL28" s="8">
        <v>223</v>
      </c>
      <c r="AM28" s="18">
        <v>239</v>
      </c>
      <c r="AN28" s="8">
        <v>1</v>
      </c>
      <c r="AO28" s="8">
        <v>1</v>
      </c>
      <c r="AP28" s="8"/>
      <c r="AQ28" s="8"/>
      <c r="AR28" s="8">
        <v>296</v>
      </c>
      <c r="AS28" s="8">
        <v>296</v>
      </c>
      <c r="AT28" s="18">
        <v>296</v>
      </c>
      <c r="AU28" s="8">
        <v>1</v>
      </c>
      <c r="AV28" s="8">
        <v>0</v>
      </c>
      <c r="AW28" s="8"/>
      <c r="AX28" s="8"/>
      <c r="AY28" s="8"/>
      <c r="AZ28" s="8"/>
      <c r="BA28" s="18"/>
      <c r="BB28" s="8">
        <v>2</v>
      </c>
      <c r="BC28" s="8">
        <v>1</v>
      </c>
      <c r="BD28" s="8"/>
      <c r="BE28" s="8"/>
      <c r="BF28" s="8">
        <v>232</v>
      </c>
      <c r="BG28" s="8">
        <v>232</v>
      </c>
      <c r="BH28" s="18">
        <v>232</v>
      </c>
      <c r="BI28" s="8">
        <v>1</v>
      </c>
      <c r="BJ28" s="8">
        <v>1</v>
      </c>
      <c r="BK28" s="8"/>
      <c r="BL28" s="8"/>
      <c r="BM28" s="8">
        <v>416</v>
      </c>
      <c r="BN28" s="8">
        <v>416</v>
      </c>
      <c r="BO28" s="8">
        <v>416</v>
      </c>
      <c r="BP28" s="8">
        <v>1</v>
      </c>
      <c r="BQ28" s="8">
        <v>1</v>
      </c>
      <c r="BR28" s="8"/>
      <c r="BS28" s="8"/>
      <c r="BT28" s="8">
        <v>397.91413799999998</v>
      </c>
      <c r="BU28" s="8">
        <v>397.91413799999998</v>
      </c>
      <c r="BV28" s="18">
        <v>397.9</v>
      </c>
      <c r="BW28" s="8"/>
      <c r="BX28" s="8"/>
      <c r="BY28" s="8"/>
      <c r="BZ28" s="8">
        <v>90</v>
      </c>
    </row>
    <row r="29" spans="1:78" ht="14.25" customHeight="1" x14ac:dyDescent="0.15">
      <c r="A29" s="28">
        <v>22</v>
      </c>
      <c r="B29" s="27" t="s">
        <v>58</v>
      </c>
      <c r="C29" s="9" t="s">
        <v>28</v>
      </c>
      <c r="D29" s="8">
        <v>20</v>
      </c>
      <c r="E29" s="8">
        <v>24</v>
      </c>
      <c r="F29" s="8">
        <v>7</v>
      </c>
      <c r="G29" s="16">
        <f t="shared" si="1"/>
        <v>0.29166666666666669</v>
      </c>
      <c r="H29" s="8">
        <v>357.97070000000002</v>
      </c>
      <c r="I29" s="8">
        <v>330.96699999999998</v>
      </c>
      <c r="J29" s="17">
        <v>339.2</v>
      </c>
      <c r="K29" s="28" t="s">
        <v>59</v>
      </c>
      <c r="L29" s="28">
        <v>80</v>
      </c>
      <c r="M29" s="28">
        <v>80</v>
      </c>
      <c r="N29" s="28"/>
      <c r="O29" s="28"/>
      <c r="P29" s="28">
        <v>615.99900000000002</v>
      </c>
      <c r="Q29" s="28">
        <v>507.99900000000002</v>
      </c>
      <c r="R29" s="28">
        <v>545.79999999999995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18"/>
      <c r="AG29" s="8"/>
      <c r="AH29" s="8"/>
      <c r="AI29" s="8"/>
      <c r="AJ29" s="8"/>
      <c r="AK29" s="8"/>
      <c r="AL29" s="8"/>
      <c r="AM29" s="18"/>
      <c r="AN29" s="8"/>
      <c r="AO29" s="8"/>
      <c r="AP29" s="8"/>
      <c r="AQ29" s="8"/>
      <c r="AR29" s="8"/>
      <c r="AS29" s="8"/>
      <c r="AT29" s="18"/>
      <c r="AU29" s="8"/>
      <c r="AV29" s="8"/>
      <c r="AW29" s="8"/>
      <c r="AX29" s="8"/>
      <c r="AY29" s="8"/>
      <c r="AZ29" s="8"/>
      <c r="BA29" s="18"/>
      <c r="BB29" s="8"/>
      <c r="BC29" s="8"/>
      <c r="BD29" s="8"/>
      <c r="BE29" s="8"/>
      <c r="BF29" s="8"/>
      <c r="BG29" s="8"/>
      <c r="BH29" s="1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18"/>
      <c r="BW29" s="28"/>
      <c r="BX29" s="8"/>
      <c r="BY29" s="8"/>
      <c r="BZ29" s="28">
        <v>129</v>
      </c>
    </row>
    <row r="30" spans="1:78" x14ac:dyDescent="0.15">
      <c r="A30" s="29"/>
      <c r="B30" s="27"/>
      <c r="C30" s="9" t="s">
        <v>40</v>
      </c>
      <c r="D30" s="8">
        <v>27</v>
      </c>
      <c r="E30" s="8">
        <v>24</v>
      </c>
      <c r="F30" s="8">
        <v>7</v>
      </c>
      <c r="G30" s="16">
        <f t="shared" si="1"/>
        <v>0.29166666666666669</v>
      </c>
      <c r="H30" s="8">
        <v>382.99919999999997</v>
      </c>
      <c r="I30" s="8">
        <v>282.99400000000003</v>
      </c>
      <c r="J30" s="17">
        <v>337.2</v>
      </c>
      <c r="K30" s="39"/>
      <c r="L30" s="29"/>
      <c r="M30" s="29"/>
      <c r="N30" s="29"/>
      <c r="O30" s="29"/>
      <c r="P30" s="29"/>
      <c r="Q30" s="29"/>
      <c r="R30" s="2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8"/>
      <c r="AG30" s="8"/>
      <c r="AH30" s="8"/>
      <c r="AI30" s="8"/>
      <c r="AJ30" s="8"/>
      <c r="AK30" s="8"/>
      <c r="AL30" s="8"/>
      <c r="AM30" s="18"/>
      <c r="AN30" s="8"/>
      <c r="AO30" s="8"/>
      <c r="AP30" s="8"/>
      <c r="AQ30" s="8"/>
      <c r="AR30" s="8"/>
      <c r="AS30" s="8"/>
      <c r="AT30" s="18"/>
      <c r="AU30" s="8"/>
      <c r="AV30" s="8"/>
      <c r="AW30" s="8"/>
      <c r="AX30" s="8"/>
      <c r="AY30" s="8"/>
      <c r="AZ30" s="8"/>
      <c r="BA30" s="18"/>
      <c r="BB30" s="8"/>
      <c r="BC30" s="8"/>
      <c r="BD30" s="8"/>
      <c r="BE30" s="8"/>
      <c r="BF30" s="8"/>
      <c r="BG30" s="8"/>
      <c r="BH30" s="1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18"/>
      <c r="BW30" s="29"/>
      <c r="BX30" s="8"/>
      <c r="BY30" s="8"/>
      <c r="BZ30" s="29"/>
    </row>
    <row r="31" spans="1:78" ht="14.25" customHeight="1" x14ac:dyDescent="0.15">
      <c r="A31" s="6">
        <v>23</v>
      </c>
      <c r="B31" s="32" t="s">
        <v>60</v>
      </c>
      <c r="C31" s="9" t="s">
        <v>28</v>
      </c>
      <c r="D31" s="8">
        <v>6</v>
      </c>
      <c r="E31" s="8">
        <v>6</v>
      </c>
      <c r="F31" s="8">
        <v>36</v>
      </c>
      <c r="G31" s="16">
        <f t="shared" si="1"/>
        <v>6</v>
      </c>
      <c r="H31" s="8">
        <v>364.98719999999997</v>
      </c>
      <c r="I31" s="8">
        <v>355.98469999999998</v>
      </c>
      <c r="J31" s="17">
        <v>358.5</v>
      </c>
      <c r="K31" s="28" t="s">
        <v>61</v>
      </c>
      <c r="L31" s="6">
        <v>45</v>
      </c>
      <c r="M31" s="6">
        <v>45</v>
      </c>
      <c r="N31" s="28"/>
      <c r="O31" s="40"/>
      <c r="P31" s="28">
        <v>527.99699999999996</v>
      </c>
      <c r="Q31" s="28">
        <v>475.99700000000001</v>
      </c>
      <c r="R31" s="28">
        <v>495.4</v>
      </c>
      <c r="S31" s="8">
        <v>2</v>
      </c>
      <c r="T31" s="8">
        <v>2</v>
      </c>
      <c r="U31" s="8"/>
      <c r="V31" s="37"/>
      <c r="W31" s="8">
        <v>406</v>
      </c>
      <c r="X31" s="8">
        <v>379</v>
      </c>
      <c r="Y31" s="18">
        <v>392.5</v>
      </c>
      <c r="Z31" s="8">
        <v>1</v>
      </c>
      <c r="AA31" s="8">
        <v>1</v>
      </c>
      <c r="AB31" s="41"/>
      <c r="AC31" s="42"/>
      <c r="AD31" s="8">
        <v>351</v>
      </c>
      <c r="AE31" s="8">
        <v>351</v>
      </c>
      <c r="AF31" s="18">
        <v>351</v>
      </c>
      <c r="AG31" s="8">
        <v>6</v>
      </c>
      <c r="AH31" s="8">
        <v>7</v>
      </c>
      <c r="AI31" s="41"/>
      <c r="AJ31" s="42"/>
      <c r="AK31" s="8">
        <v>282</v>
      </c>
      <c r="AL31" s="8">
        <v>223</v>
      </c>
      <c r="AM31" s="18">
        <v>251.3</v>
      </c>
      <c r="AN31" s="41">
        <v>1</v>
      </c>
      <c r="AO31" s="41">
        <v>1</v>
      </c>
      <c r="AP31" s="41"/>
      <c r="AQ31" s="42"/>
      <c r="AR31" s="41">
        <v>414</v>
      </c>
      <c r="AS31" s="41">
        <v>414</v>
      </c>
      <c r="AT31" s="43">
        <v>414</v>
      </c>
      <c r="AU31" s="8">
        <v>1</v>
      </c>
      <c r="AV31" s="8">
        <v>1</v>
      </c>
      <c r="AW31" s="8"/>
      <c r="AX31" s="37"/>
      <c r="AY31" s="8">
        <v>286</v>
      </c>
      <c r="AZ31" s="8">
        <v>286</v>
      </c>
      <c r="BA31" s="18">
        <v>286</v>
      </c>
      <c r="BB31" s="8">
        <v>1</v>
      </c>
      <c r="BC31" s="8">
        <v>1</v>
      </c>
      <c r="BD31" s="8"/>
      <c r="BE31" s="37"/>
      <c r="BF31" s="8">
        <v>298</v>
      </c>
      <c r="BG31" s="8">
        <v>298</v>
      </c>
      <c r="BH31" s="18">
        <v>298</v>
      </c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41"/>
      <c r="BU31" s="41"/>
      <c r="BV31" s="43"/>
      <c r="BW31" s="28">
        <v>43</v>
      </c>
      <c r="BX31" s="8"/>
      <c r="BY31" s="28"/>
      <c r="BZ31" s="28">
        <v>134</v>
      </c>
    </row>
    <row r="32" spans="1:78" x14ac:dyDescent="0.15">
      <c r="A32" s="6"/>
      <c r="B32" s="34"/>
      <c r="C32" s="9" t="s">
        <v>40</v>
      </c>
      <c r="D32" s="8">
        <v>10</v>
      </c>
      <c r="E32" s="8">
        <v>10</v>
      </c>
      <c r="F32" s="8">
        <v>14</v>
      </c>
      <c r="G32" s="16">
        <f t="shared" si="1"/>
        <v>1.4</v>
      </c>
      <c r="H32" s="8">
        <v>382.9984</v>
      </c>
      <c r="I32" s="8">
        <v>364.97590000000002</v>
      </c>
      <c r="J32" s="17">
        <v>371.9</v>
      </c>
      <c r="K32" s="29"/>
      <c r="L32" s="6"/>
      <c r="M32" s="6"/>
      <c r="N32" s="29"/>
      <c r="O32" s="44"/>
      <c r="P32" s="29"/>
      <c r="Q32" s="29"/>
      <c r="R32" s="29"/>
      <c r="S32" s="8">
        <v>2</v>
      </c>
      <c r="T32" s="8">
        <v>2</v>
      </c>
      <c r="V32" s="16"/>
      <c r="W32" s="8">
        <v>415</v>
      </c>
      <c r="X32" s="8">
        <v>375</v>
      </c>
      <c r="Y32" s="8">
        <v>395</v>
      </c>
      <c r="Z32" s="2">
        <v>2</v>
      </c>
      <c r="AA32" s="2">
        <v>2</v>
      </c>
      <c r="AB32" s="41"/>
      <c r="AC32" s="42"/>
      <c r="AD32" s="8">
        <v>435</v>
      </c>
      <c r="AE32" s="8">
        <v>434</v>
      </c>
      <c r="AF32" s="18">
        <v>434.5</v>
      </c>
      <c r="AG32" s="8">
        <v>6</v>
      </c>
      <c r="AH32" s="8">
        <v>5</v>
      </c>
      <c r="AI32" s="8"/>
      <c r="AJ32" s="16"/>
      <c r="AK32" s="8">
        <v>232</v>
      </c>
      <c r="AL32" s="8">
        <v>212</v>
      </c>
      <c r="AM32" s="18">
        <v>223.6</v>
      </c>
      <c r="AN32" s="8">
        <v>2</v>
      </c>
      <c r="AO32" s="8">
        <v>2</v>
      </c>
      <c r="AP32" s="8"/>
      <c r="AQ32" s="16"/>
      <c r="AR32" s="8">
        <v>406</v>
      </c>
      <c r="AS32" s="8">
        <v>392</v>
      </c>
      <c r="AT32" s="18">
        <v>399</v>
      </c>
      <c r="AU32" s="8">
        <v>1</v>
      </c>
      <c r="AV32" s="8">
        <v>1</v>
      </c>
      <c r="AW32" s="8"/>
      <c r="AX32" s="37"/>
      <c r="AY32" s="8">
        <v>361</v>
      </c>
      <c r="AZ32" s="8">
        <v>361</v>
      </c>
      <c r="BA32" s="18">
        <v>361</v>
      </c>
      <c r="BB32" s="8">
        <v>1</v>
      </c>
      <c r="BC32" s="8">
        <v>1</v>
      </c>
      <c r="BD32" s="41"/>
      <c r="BE32" s="42"/>
      <c r="BF32" s="8">
        <v>405</v>
      </c>
      <c r="BG32" s="8">
        <v>405</v>
      </c>
      <c r="BH32" s="18">
        <v>405</v>
      </c>
      <c r="BI32" s="8">
        <v>1</v>
      </c>
      <c r="BJ32" s="8">
        <v>1</v>
      </c>
      <c r="BK32" s="8"/>
      <c r="BL32" s="8"/>
      <c r="BM32" s="8">
        <v>475</v>
      </c>
      <c r="BN32" s="8">
        <v>475</v>
      </c>
      <c r="BO32" s="8">
        <v>475</v>
      </c>
      <c r="BP32" s="8">
        <v>1</v>
      </c>
      <c r="BQ32" s="8">
        <v>1</v>
      </c>
      <c r="BR32" s="8"/>
      <c r="BS32" s="37"/>
      <c r="BT32" s="8">
        <v>401.95381500000002</v>
      </c>
      <c r="BU32" s="8">
        <v>401.95381500000002</v>
      </c>
      <c r="BV32" s="18">
        <v>402</v>
      </c>
      <c r="BW32" s="29"/>
      <c r="BX32" s="8"/>
      <c r="BY32" s="29"/>
      <c r="BZ32" s="29"/>
    </row>
    <row r="33" spans="1:78" ht="21" x14ac:dyDescent="0.15">
      <c r="A33" s="8">
        <v>24</v>
      </c>
      <c r="B33" s="45" t="s">
        <v>62</v>
      </c>
      <c r="C33" s="9"/>
      <c r="D33" s="8"/>
      <c r="E33" s="8"/>
      <c r="F33" s="8"/>
      <c r="G33" s="16"/>
      <c r="H33" s="8"/>
      <c r="I33" s="8"/>
      <c r="J33" s="17"/>
      <c r="K33" s="46"/>
      <c r="L33" s="26"/>
      <c r="M33" s="26"/>
      <c r="N33" s="46"/>
      <c r="O33" s="47"/>
      <c r="P33" s="46"/>
      <c r="Q33" s="46"/>
      <c r="R33" s="46"/>
      <c r="S33" s="8"/>
      <c r="T33" s="8"/>
      <c r="V33" s="16"/>
      <c r="W33" s="8"/>
      <c r="X33" s="8"/>
      <c r="Y33" s="8"/>
      <c r="AB33" s="41"/>
      <c r="AC33" s="42"/>
      <c r="AD33" s="8"/>
      <c r="AE33" s="8"/>
      <c r="AF33" s="18"/>
      <c r="AG33" s="8"/>
      <c r="AH33" s="8"/>
      <c r="AI33" s="8"/>
      <c r="AJ33" s="16"/>
      <c r="AK33" s="8"/>
      <c r="AL33" s="8"/>
      <c r="AM33" s="18"/>
      <c r="AN33" s="8"/>
      <c r="AO33" s="8"/>
      <c r="AP33" s="8"/>
      <c r="AQ33" s="16"/>
      <c r="AR33" s="8"/>
      <c r="AS33" s="8"/>
      <c r="AT33" s="18"/>
      <c r="AU33" s="8"/>
      <c r="AV33" s="8"/>
      <c r="AW33" s="8"/>
      <c r="AX33" s="37"/>
      <c r="AY33" s="8"/>
      <c r="AZ33" s="8"/>
      <c r="BA33" s="18"/>
      <c r="BB33" s="8"/>
      <c r="BC33" s="8"/>
      <c r="BD33" s="41"/>
      <c r="BE33" s="42"/>
      <c r="BF33" s="8"/>
      <c r="BG33" s="8"/>
      <c r="BH33" s="1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37"/>
      <c r="BT33" s="8"/>
      <c r="BU33" s="8"/>
      <c r="BV33" s="18"/>
      <c r="BW33" s="33"/>
      <c r="BX33" s="26"/>
      <c r="BY33" s="33">
        <v>90</v>
      </c>
      <c r="BZ33" s="46">
        <v>90</v>
      </c>
    </row>
    <row r="34" spans="1:78" ht="14.25" customHeight="1" x14ac:dyDescent="0.15">
      <c r="A34" s="6">
        <v>25</v>
      </c>
      <c r="B34" s="5" t="s">
        <v>63</v>
      </c>
      <c r="C34" s="9" t="s">
        <v>64</v>
      </c>
      <c r="D34" s="8">
        <v>25</v>
      </c>
      <c r="E34" s="8">
        <v>25</v>
      </c>
      <c r="F34" s="8"/>
      <c r="G34" s="16"/>
      <c r="H34" s="8">
        <v>307.98700000000002</v>
      </c>
      <c r="I34" s="8">
        <v>298.97899999999998</v>
      </c>
      <c r="J34" s="17">
        <v>301.3</v>
      </c>
      <c r="K34" s="28" t="s">
        <v>65</v>
      </c>
      <c r="L34" s="28">
        <v>45</v>
      </c>
      <c r="M34" s="28">
        <v>45</v>
      </c>
      <c r="N34" s="28"/>
      <c r="O34" s="28"/>
      <c r="P34" s="28">
        <v>499.99400000000003</v>
      </c>
      <c r="Q34" s="28">
        <v>469.99700000000001</v>
      </c>
      <c r="R34" s="28">
        <v>479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8"/>
      <c r="AG34" s="8"/>
      <c r="AH34" s="8"/>
      <c r="AI34" s="8"/>
      <c r="AJ34" s="8"/>
      <c r="AK34" s="8"/>
      <c r="AL34" s="8"/>
      <c r="AM34" s="18"/>
      <c r="AN34" s="8"/>
      <c r="AO34" s="8"/>
      <c r="AP34" s="8"/>
      <c r="AQ34" s="8"/>
      <c r="AR34" s="8"/>
      <c r="AS34" s="8"/>
      <c r="AT34" s="18"/>
      <c r="AU34" s="8"/>
      <c r="AV34" s="8"/>
      <c r="AW34" s="8"/>
      <c r="AX34" s="8"/>
      <c r="AY34" s="8"/>
      <c r="AZ34" s="8"/>
      <c r="BA34" s="18"/>
      <c r="BB34" s="8"/>
      <c r="BC34" s="8"/>
      <c r="BD34" s="8"/>
      <c r="BE34" s="8"/>
      <c r="BF34" s="8"/>
      <c r="BG34" s="8"/>
      <c r="BH34" s="1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18"/>
      <c r="BW34" s="8"/>
      <c r="BX34" s="28"/>
      <c r="BY34" s="8"/>
      <c r="BZ34" s="28">
        <v>90</v>
      </c>
    </row>
    <row r="35" spans="1:78" x14ac:dyDescent="0.15">
      <c r="A35" s="6"/>
      <c r="B35" s="5"/>
      <c r="C35" s="8" t="s">
        <v>66</v>
      </c>
      <c r="D35" s="8">
        <v>20</v>
      </c>
      <c r="E35" s="8">
        <v>20</v>
      </c>
      <c r="F35" s="8"/>
      <c r="G35" s="16"/>
      <c r="H35" s="8">
        <v>303.98399999999998</v>
      </c>
      <c r="I35" s="8">
        <v>287.97699999999998</v>
      </c>
      <c r="J35" s="17">
        <v>292.3</v>
      </c>
      <c r="K35" s="29"/>
      <c r="L35" s="29"/>
      <c r="M35" s="29"/>
      <c r="N35" s="29"/>
      <c r="O35" s="29"/>
      <c r="P35" s="29"/>
      <c r="Q35" s="29"/>
      <c r="R35" s="2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8"/>
      <c r="AG35" s="8"/>
      <c r="AH35" s="8"/>
      <c r="AI35" s="8"/>
      <c r="AJ35" s="8"/>
      <c r="AK35" s="8"/>
      <c r="AL35" s="8"/>
      <c r="AM35" s="18"/>
      <c r="AN35" s="8"/>
      <c r="AO35" s="8"/>
      <c r="AP35" s="8"/>
      <c r="AQ35" s="8"/>
      <c r="AR35" s="8"/>
      <c r="AS35" s="8"/>
      <c r="AT35" s="18"/>
      <c r="AU35" s="8"/>
      <c r="AV35" s="8"/>
      <c r="AW35" s="8"/>
      <c r="AX35" s="8"/>
      <c r="AY35" s="8"/>
      <c r="AZ35" s="8"/>
      <c r="BA35" s="18"/>
      <c r="BB35" s="8"/>
      <c r="BC35" s="8"/>
      <c r="BD35" s="8"/>
      <c r="BE35" s="8"/>
      <c r="BF35" s="8"/>
      <c r="BG35" s="8"/>
      <c r="BH35" s="1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18"/>
      <c r="BW35" s="8"/>
      <c r="BX35" s="29"/>
      <c r="BY35" s="8"/>
      <c r="BZ35" s="29"/>
    </row>
    <row r="36" spans="1:78" x14ac:dyDescent="0.15">
      <c r="A36" s="6">
        <v>26</v>
      </c>
      <c r="B36" s="48" t="s">
        <v>67</v>
      </c>
      <c r="C36" s="9" t="s">
        <v>64</v>
      </c>
      <c r="D36" s="8">
        <v>25</v>
      </c>
      <c r="E36" s="8">
        <v>25</v>
      </c>
      <c r="F36" s="8">
        <v>44</v>
      </c>
      <c r="G36" s="16">
        <f>F36/E36</f>
        <v>1.76</v>
      </c>
      <c r="H36" s="8">
        <v>319.995</v>
      </c>
      <c r="I36" s="8">
        <v>295.99099999999999</v>
      </c>
      <c r="J36" s="17">
        <v>299</v>
      </c>
      <c r="K36" s="28" t="s">
        <v>65</v>
      </c>
      <c r="L36" s="28">
        <v>45</v>
      </c>
      <c r="M36" s="28">
        <v>45</v>
      </c>
      <c r="N36" s="28"/>
      <c r="O36" s="28"/>
      <c r="P36" s="28">
        <v>483.99299999999999</v>
      </c>
      <c r="Q36" s="28">
        <v>459.99599999999998</v>
      </c>
      <c r="R36" s="28">
        <v>467.5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18"/>
      <c r="AG36" s="8"/>
      <c r="AH36" s="8"/>
      <c r="AI36" s="8"/>
      <c r="AJ36" s="8"/>
      <c r="AK36" s="8"/>
      <c r="AL36" s="8"/>
      <c r="AM36" s="18"/>
      <c r="AN36" s="8"/>
      <c r="AO36" s="8"/>
      <c r="AP36" s="8"/>
      <c r="AQ36" s="8"/>
      <c r="AR36" s="8"/>
      <c r="AS36" s="8"/>
      <c r="AT36" s="18"/>
      <c r="AU36" s="8"/>
      <c r="AV36" s="8"/>
      <c r="AW36" s="8"/>
      <c r="AX36" s="8"/>
      <c r="AY36" s="8"/>
      <c r="AZ36" s="8"/>
      <c r="BA36" s="18"/>
      <c r="BB36" s="8"/>
      <c r="BC36" s="8"/>
      <c r="BD36" s="8"/>
      <c r="BE36" s="8"/>
      <c r="BF36" s="8"/>
      <c r="BG36" s="8"/>
      <c r="BH36" s="1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18"/>
      <c r="BW36" s="8"/>
      <c r="BX36" s="33"/>
      <c r="BY36" s="8"/>
      <c r="BZ36" s="28">
        <v>91</v>
      </c>
    </row>
    <row r="37" spans="1:78" x14ac:dyDescent="0.15">
      <c r="A37" s="6"/>
      <c r="B37" s="49"/>
      <c r="C37" s="8" t="s">
        <v>66</v>
      </c>
      <c r="D37" s="8">
        <v>20</v>
      </c>
      <c r="E37" s="8">
        <v>20</v>
      </c>
      <c r="F37" s="8">
        <v>32</v>
      </c>
      <c r="G37" s="16">
        <f>F37/E37</f>
        <v>1.6</v>
      </c>
      <c r="H37" s="8">
        <v>294.96800000000002</v>
      </c>
      <c r="I37" s="8">
        <v>285.98</v>
      </c>
      <c r="J37" s="17">
        <v>287.8</v>
      </c>
      <c r="K37" s="29"/>
      <c r="L37" s="29"/>
      <c r="M37" s="29"/>
      <c r="N37" s="29"/>
      <c r="O37" s="29"/>
      <c r="P37" s="29"/>
      <c r="Q37" s="29"/>
      <c r="R37" s="29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18"/>
      <c r="AG37" s="8"/>
      <c r="AH37" s="8"/>
      <c r="AI37" s="8"/>
      <c r="AJ37" s="8"/>
      <c r="AK37" s="8"/>
      <c r="AL37" s="8"/>
      <c r="AM37" s="18"/>
      <c r="AN37" s="8"/>
      <c r="AO37" s="8"/>
      <c r="AP37" s="8"/>
      <c r="AQ37" s="8"/>
      <c r="AR37" s="8"/>
      <c r="AS37" s="8"/>
      <c r="AT37" s="18"/>
      <c r="AU37" s="8"/>
      <c r="AV37" s="8"/>
      <c r="AW37" s="8"/>
      <c r="AX37" s="8"/>
      <c r="AY37" s="8"/>
      <c r="AZ37" s="8"/>
      <c r="BA37" s="18"/>
      <c r="BB37" s="8"/>
      <c r="BC37" s="8"/>
      <c r="BD37" s="8"/>
      <c r="BE37" s="8"/>
      <c r="BF37" s="8"/>
      <c r="BG37" s="8"/>
      <c r="BH37" s="1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18"/>
      <c r="BW37" s="8"/>
      <c r="BX37" s="33"/>
      <c r="BY37" s="8"/>
      <c r="BZ37" s="29"/>
    </row>
    <row r="38" spans="1:78" ht="14.25" customHeight="1" x14ac:dyDescent="0.15">
      <c r="A38" s="6">
        <v>27</v>
      </c>
      <c r="B38" s="5" t="s">
        <v>68</v>
      </c>
      <c r="C38" s="9" t="s">
        <v>28</v>
      </c>
      <c r="D38" s="8"/>
      <c r="E38" s="8"/>
      <c r="F38" s="8"/>
      <c r="G38" s="16"/>
      <c r="H38" s="8"/>
      <c r="I38" s="8"/>
      <c r="J38" s="17"/>
      <c r="K38" s="28" t="s">
        <v>61</v>
      </c>
      <c r="L38" s="28">
        <v>90</v>
      </c>
      <c r="M38" s="28">
        <v>90</v>
      </c>
      <c r="N38" s="28"/>
      <c r="O38" s="28"/>
      <c r="P38" s="28">
        <v>506.99799999999999</v>
      </c>
      <c r="Q38" s="28">
        <v>445.99799999999999</v>
      </c>
      <c r="R38" s="28">
        <v>461.1</v>
      </c>
      <c r="S38" s="8"/>
      <c r="T38" s="8"/>
      <c r="U38" s="8"/>
      <c r="V38" s="8"/>
      <c r="W38" s="8"/>
      <c r="X38" s="8"/>
      <c r="Y38" s="18"/>
      <c r="Z38" s="8"/>
      <c r="AA38" s="8"/>
      <c r="AB38" s="8"/>
      <c r="AC38" s="8"/>
      <c r="AD38" s="8"/>
      <c r="AE38" s="8"/>
      <c r="AF38" s="18"/>
      <c r="AG38" s="8"/>
      <c r="AH38" s="8"/>
      <c r="AI38" s="8"/>
      <c r="AJ38" s="8"/>
      <c r="AK38" s="8"/>
      <c r="AL38" s="8"/>
      <c r="AM38" s="18"/>
      <c r="AN38" s="8"/>
      <c r="AO38" s="8"/>
      <c r="AP38" s="8"/>
      <c r="AQ38" s="8"/>
      <c r="AR38" s="8"/>
      <c r="AS38" s="8"/>
      <c r="AT38" s="18"/>
      <c r="AU38" s="8"/>
      <c r="AV38" s="8"/>
      <c r="AW38" s="8"/>
      <c r="AX38" s="8"/>
      <c r="AY38" s="8"/>
      <c r="AZ38" s="8"/>
      <c r="BA38" s="18"/>
      <c r="BB38" s="8"/>
      <c r="BC38" s="8"/>
      <c r="BD38" s="8"/>
      <c r="BE38" s="8"/>
      <c r="BF38" s="8"/>
      <c r="BG38" s="8"/>
      <c r="BH38" s="1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18"/>
      <c r="BW38" s="8"/>
      <c r="BX38" s="8"/>
      <c r="BY38" s="8"/>
      <c r="BZ38" s="28">
        <v>90</v>
      </c>
    </row>
    <row r="39" spans="1:78" x14ac:dyDescent="0.15">
      <c r="A39" s="6"/>
      <c r="B39" s="5"/>
      <c r="C39" s="9" t="s">
        <v>40</v>
      </c>
      <c r="D39" s="8"/>
      <c r="E39" s="8"/>
      <c r="F39" s="8"/>
      <c r="G39" s="16"/>
      <c r="H39" s="8"/>
      <c r="I39" s="8"/>
      <c r="J39" s="17"/>
      <c r="K39" s="29"/>
      <c r="L39" s="29"/>
      <c r="M39" s="29"/>
      <c r="N39" s="29"/>
      <c r="O39" s="29"/>
      <c r="P39" s="29"/>
      <c r="Q39" s="29"/>
      <c r="R39" s="29"/>
      <c r="S39" s="8"/>
      <c r="T39" s="8"/>
      <c r="U39" s="8"/>
      <c r="V39" s="8"/>
      <c r="W39" s="8"/>
      <c r="X39" s="8"/>
      <c r="Y39" s="18"/>
      <c r="Z39" s="8"/>
      <c r="AA39" s="8"/>
      <c r="AB39" s="8"/>
      <c r="AC39" s="8"/>
      <c r="AD39" s="8"/>
      <c r="AE39" s="8"/>
      <c r="AF39" s="18"/>
      <c r="AG39" s="8"/>
      <c r="AH39" s="8"/>
      <c r="AI39" s="8"/>
      <c r="AJ39" s="8"/>
      <c r="AK39" s="8"/>
      <c r="AL39" s="8"/>
      <c r="AM39" s="18"/>
      <c r="AN39" s="8"/>
      <c r="AO39" s="8"/>
      <c r="AP39" s="8"/>
      <c r="AQ39" s="16"/>
      <c r="AR39" s="8"/>
      <c r="AS39" s="8"/>
      <c r="AT39" s="18"/>
      <c r="AU39" s="8"/>
      <c r="AV39" s="8"/>
      <c r="AW39" s="8"/>
      <c r="AX39" s="8"/>
      <c r="AY39" s="8"/>
      <c r="AZ39" s="8"/>
      <c r="BA39" s="18"/>
      <c r="BB39" s="8"/>
      <c r="BC39" s="8"/>
      <c r="BD39" s="8"/>
      <c r="BE39" s="8"/>
      <c r="BF39" s="8"/>
      <c r="BG39" s="8"/>
      <c r="BH39" s="1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18"/>
      <c r="BW39" s="8"/>
      <c r="BX39" s="8"/>
      <c r="BY39" s="8"/>
      <c r="BZ39" s="29"/>
    </row>
    <row r="40" spans="1:78" x14ac:dyDescent="0.15">
      <c r="A40" s="6">
        <v>28</v>
      </c>
      <c r="B40" s="48" t="s">
        <v>69</v>
      </c>
      <c r="C40" s="9" t="s">
        <v>64</v>
      </c>
      <c r="D40" s="8"/>
      <c r="E40" s="8"/>
      <c r="F40" s="8"/>
      <c r="G40" s="16"/>
      <c r="H40" s="8"/>
      <c r="I40" s="8"/>
      <c r="J40" s="1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18"/>
      <c r="AG40" s="8"/>
      <c r="AH40" s="8"/>
      <c r="AI40" s="8"/>
      <c r="AJ40" s="8"/>
      <c r="AK40" s="8"/>
      <c r="AL40" s="8"/>
      <c r="AM40" s="18"/>
      <c r="AN40" s="8"/>
      <c r="AO40" s="8"/>
      <c r="AP40" s="8"/>
      <c r="AQ40" s="16"/>
      <c r="AR40" s="8"/>
      <c r="AS40" s="8"/>
      <c r="AT40" s="18"/>
      <c r="AU40" s="8"/>
      <c r="AV40" s="8"/>
      <c r="AW40" s="8"/>
      <c r="AX40" s="8"/>
      <c r="AY40" s="8"/>
      <c r="AZ40" s="8"/>
      <c r="BA40" s="18"/>
      <c r="BB40" s="8"/>
      <c r="BC40" s="8"/>
      <c r="BD40" s="8"/>
      <c r="BE40" s="8"/>
      <c r="BF40" s="8"/>
      <c r="BG40" s="8"/>
      <c r="BH40" s="1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18"/>
      <c r="BW40" s="8"/>
      <c r="BX40" s="8"/>
      <c r="BY40" s="28">
        <v>90</v>
      </c>
      <c r="BZ40" s="28">
        <v>90</v>
      </c>
    </row>
    <row r="41" spans="1:78" x14ac:dyDescent="0.15">
      <c r="A41" s="6"/>
      <c r="B41" s="49"/>
      <c r="C41" s="9" t="s">
        <v>66</v>
      </c>
      <c r="D41" s="8"/>
      <c r="E41" s="8"/>
      <c r="F41" s="8"/>
      <c r="G41" s="16"/>
      <c r="H41" s="8"/>
      <c r="I41" s="8"/>
      <c r="J41" s="1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18"/>
      <c r="AG41" s="8"/>
      <c r="AH41" s="8"/>
      <c r="AI41" s="8"/>
      <c r="AJ41" s="8"/>
      <c r="AK41" s="8"/>
      <c r="AL41" s="8"/>
      <c r="AM41" s="18"/>
      <c r="AN41" s="8"/>
      <c r="AO41" s="8"/>
      <c r="AP41" s="8"/>
      <c r="AQ41" s="16"/>
      <c r="AR41" s="8"/>
      <c r="AS41" s="8"/>
      <c r="AT41" s="18"/>
      <c r="AU41" s="8"/>
      <c r="AV41" s="8"/>
      <c r="AW41" s="8"/>
      <c r="AX41" s="8"/>
      <c r="AY41" s="8"/>
      <c r="AZ41" s="8"/>
      <c r="BA41" s="18"/>
      <c r="BB41" s="8"/>
      <c r="BC41" s="8"/>
      <c r="BD41" s="8"/>
      <c r="BE41" s="8"/>
      <c r="BF41" s="8"/>
      <c r="BG41" s="8"/>
      <c r="BH41" s="1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18"/>
      <c r="BW41" s="8"/>
      <c r="BX41" s="8"/>
      <c r="BY41" s="29"/>
      <c r="BZ41" s="29"/>
    </row>
    <row r="42" spans="1:78" ht="10.5" customHeight="1" x14ac:dyDescent="0.15">
      <c r="A42" s="6">
        <v>29</v>
      </c>
      <c r="B42" s="32" t="s">
        <v>70</v>
      </c>
      <c r="C42" s="9" t="s">
        <v>28</v>
      </c>
      <c r="D42" s="8">
        <v>50</v>
      </c>
      <c r="E42" s="8">
        <v>50</v>
      </c>
      <c r="F42" s="8">
        <v>73</v>
      </c>
      <c r="G42" s="16">
        <f>F42/E42</f>
        <v>1.46</v>
      </c>
      <c r="H42" s="8">
        <v>370.99259999999998</v>
      </c>
      <c r="I42" s="8">
        <v>332.923</v>
      </c>
      <c r="J42" s="17">
        <v>341.5</v>
      </c>
      <c r="K42" s="8"/>
      <c r="L42" s="8"/>
      <c r="M42" s="8"/>
      <c r="N42" s="8"/>
      <c r="O42" s="8"/>
      <c r="P42" s="8"/>
      <c r="Q42" s="8"/>
      <c r="R42" s="8"/>
      <c r="S42" s="8">
        <v>3</v>
      </c>
      <c r="T42" s="8">
        <v>3</v>
      </c>
      <c r="U42" s="8"/>
      <c r="V42" s="8"/>
      <c r="W42" s="8">
        <v>412</v>
      </c>
      <c r="X42" s="8">
        <v>344</v>
      </c>
      <c r="Y42" s="8">
        <v>373.7</v>
      </c>
      <c r="Z42" s="8">
        <v>1</v>
      </c>
      <c r="AA42" s="8">
        <v>1</v>
      </c>
      <c r="AB42" s="8"/>
      <c r="AC42" s="8"/>
      <c r="AD42" s="8">
        <v>354</v>
      </c>
      <c r="AE42" s="8">
        <v>354</v>
      </c>
      <c r="AF42" s="18">
        <v>354</v>
      </c>
      <c r="AG42" s="8">
        <v>2</v>
      </c>
      <c r="AH42" s="8">
        <v>7</v>
      </c>
      <c r="AI42" s="8"/>
      <c r="AJ42" s="8"/>
      <c r="AK42" s="8">
        <v>247</v>
      </c>
      <c r="AL42" s="8">
        <v>228</v>
      </c>
      <c r="AM42" s="18">
        <v>235.9</v>
      </c>
      <c r="AN42" s="8">
        <v>7</v>
      </c>
      <c r="AO42" s="8">
        <v>7</v>
      </c>
      <c r="AP42" s="8"/>
      <c r="AQ42" s="8"/>
      <c r="AR42" s="8">
        <v>326</v>
      </c>
      <c r="AS42" s="8">
        <v>227</v>
      </c>
      <c r="AT42" s="18">
        <v>269</v>
      </c>
      <c r="AU42" s="8">
        <v>1</v>
      </c>
      <c r="AV42" s="8">
        <v>1</v>
      </c>
      <c r="AW42" s="8"/>
      <c r="AX42" s="8"/>
      <c r="AY42" s="8">
        <v>244</v>
      </c>
      <c r="AZ42" s="8">
        <v>244</v>
      </c>
      <c r="BA42" s="18">
        <v>244</v>
      </c>
      <c r="BB42" s="8">
        <v>1</v>
      </c>
      <c r="BC42" s="8">
        <v>3</v>
      </c>
      <c r="BD42" s="8"/>
      <c r="BE42" s="8"/>
      <c r="BF42" s="8">
        <v>307</v>
      </c>
      <c r="BG42" s="8">
        <v>206</v>
      </c>
      <c r="BH42" s="18">
        <v>255</v>
      </c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18"/>
      <c r="BW42" s="8"/>
      <c r="BX42" s="8"/>
      <c r="BY42" s="28">
        <v>99</v>
      </c>
      <c r="BZ42" s="28">
        <v>245</v>
      </c>
    </row>
    <row r="43" spans="1:78" ht="11.25" x14ac:dyDescent="0.15">
      <c r="A43" s="6"/>
      <c r="B43" s="34"/>
      <c r="C43" s="9" t="s">
        <v>40</v>
      </c>
      <c r="D43" s="8">
        <v>59</v>
      </c>
      <c r="E43" s="8">
        <v>53</v>
      </c>
      <c r="F43" s="8">
        <v>15</v>
      </c>
      <c r="G43" s="16">
        <f>F43/E43</f>
        <v>0.28301886792452829</v>
      </c>
      <c r="H43" s="8">
        <v>374.99369999999999</v>
      </c>
      <c r="I43" s="8">
        <v>362.96</v>
      </c>
      <c r="J43" s="17">
        <v>367.8</v>
      </c>
      <c r="K43" s="8"/>
      <c r="L43" s="8"/>
      <c r="M43" s="8"/>
      <c r="N43" s="8"/>
      <c r="O43" s="8"/>
      <c r="P43" s="8"/>
      <c r="Q43" s="8"/>
      <c r="R43" s="8"/>
      <c r="S43" s="8">
        <v>3</v>
      </c>
      <c r="T43" s="8">
        <v>3</v>
      </c>
      <c r="U43" s="8"/>
      <c r="V43" s="8"/>
      <c r="W43" s="8">
        <v>425</v>
      </c>
      <c r="X43" s="8">
        <v>276</v>
      </c>
      <c r="Y43" s="8">
        <v>349</v>
      </c>
      <c r="Z43" s="8">
        <v>1</v>
      </c>
      <c r="AA43" s="8">
        <v>1</v>
      </c>
      <c r="AB43" s="8"/>
      <c r="AC43" s="8"/>
      <c r="AD43" s="8">
        <v>443</v>
      </c>
      <c r="AE43" s="8">
        <v>443</v>
      </c>
      <c r="AF43" s="18">
        <v>443</v>
      </c>
      <c r="AG43" s="8">
        <v>2</v>
      </c>
      <c r="AH43" s="8">
        <v>2</v>
      </c>
      <c r="AI43" s="8"/>
      <c r="AJ43" s="16"/>
      <c r="AK43" s="8">
        <v>198</v>
      </c>
      <c r="AL43" s="8">
        <v>188</v>
      </c>
      <c r="AM43" s="18">
        <v>193</v>
      </c>
      <c r="AN43" s="8">
        <v>8</v>
      </c>
      <c r="AO43" s="8">
        <v>8</v>
      </c>
      <c r="AP43" s="8"/>
      <c r="AQ43" s="8"/>
      <c r="AR43" s="8">
        <v>437</v>
      </c>
      <c r="AS43" s="8">
        <v>274</v>
      </c>
      <c r="AT43" s="18">
        <v>330.1</v>
      </c>
      <c r="AU43" s="8">
        <v>2</v>
      </c>
      <c r="AV43" s="8">
        <v>3</v>
      </c>
      <c r="AW43" s="8"/>
      <c r="AX43" s="8"/>
      <c r="AY43" s="8">
        <v>404</v>
      </c>
      <c r="AZ43" s="8">
        <v>360</v>
      </c>
      <c r="BA43" s="18">
        <v>389.3</v>
      </c>
      <c r="BB43" s="8">
        <v>2</v>
      </c>
      <c r="BC43" s="8">
        <v>2</v>
      </c>
      <c r="BD43" s="8"/>
      <c r="BE43" s="8"/>
      <c r="BF43" s="8">
        <v>339</v>
      </c>
      <c r="BG43" s="8">
        <v>328</v>
      </c>
      <c r="BH43" s="18">
        <v>333.5</v>
      </c>
      <c r="BI43" s="8">
        <v>1</v>
      </c>
      <c r="BJ43" s="8">
        <v>1</v>
      </c>
      <c r="BK43" s="8"/>
      <c r="BL43" s="8"/>
      <c r="BM43" s="8">
        <v>451</v>
      </c>
      <c r="BN43" s="8">
        <v>451</v>
      </c>
      <c r="BO43" s="8">
        <v>451</v>
      </c>
      <c r="BP43" s="8">
        <v>1</v>
      </c>
      <c r="BQ43" s="8">
        <v>1</v>
      </c>
      <c r="BR43" s="8"/>
      <c r="BS43" s="22"/>
      <c r="BT43" s="8">
        <v>383.94723900000002</v>
      </c>
      <c r="BU43" s="8">
        <v>383.94723900000002</v>
      </c>
      <c r="BV43" s="18">
        <v>383.9</v>
      </c>
      <c r="BW43" s="8"/>
      <c r="BX43" s="8"/>
      <c r="BY43" s="29"/>
      <c r="BZ43" s="29"/>
    </row>
    <row r="44" spans="1:78" ht="11.25" x14ac:dyDescent="0.15">
      <c r="A44" s="8"/>
      <c r="B44" s="9" t="s">
        <v>71</v>
      </c>
      <c r="C44" s="9"/>
      <c r="D44" s="8">
        <f>SUM(D4:D43)</f>
        <v>1409</v>
      </c>
      <c r="E44" s="8">
        <f>SUM(E4:E43)</f>
        <v>1417</v>
      </c>
      <c r="F44" s="8"/>
      <c r="G44" s="8"/>
      <c r="H44" s="8"/>
      <c r="I44" s="8"/>
      <c r="J44" s="8"/>
      <c r="K44" s="8"/>
      <c r="L44" s="8">
        <f>SUM(L4:L43)</f>
        <v>1055</v>
      </c>
      <c r="M44" s="8">
        <f>SUM(M4:M43)</f>
        <v>1055</v>
      </c>
      <c r="N44" s="8"/>
      <c r="O44" s="8"/>
      <c r="P44" s="8"/>
      <c r="Q44" s="8"/>
      <c r="R44" s="8"/>
      <c r="S44" s="8">
        <f>SUM(S4:S43)</f>
        <v>80</v>
      </c>
      <c r="T44" s="8">
        <f>SUM(T4:T43)</f>
        <v>81</v>
      </c>
      <c r="U44" s="8"/>
      <c r="V44" s="8"/>
      <c r="W44" s="8"/>
      <c r="X44" s="8"/>
      <c r="Y44" s="8"/>
      <c r="Z44" s="8">
        <f>SUM(Z4:Z43)</f>
        <v>110</v>
      </c>
      <c r="AA44" s="8">
        <f>SUM(AA4:AA43)</f>
        <v>110</v>
      </c>
      <c r="AB44" s="8"/>
      <c r="AC44" s="8"/>
      <c r="AD44" s="8"/>
      <c r="AE44" s="8"/>
      <c r="AF44" s="8"/>
      <c r="AG44" s="8">
        <f>SUM(AG4:AG43)</f>
        <v>60</v>
      </c>
      <c r="AH44" s="8">
        <f>SUM(AH4:AH43)</f>
        <v>59</v>
      </c>
      <c r="AI44" s="8"/>
      <c r="AJ44" s="8"/>
      <c r="AK44" s="8"/>
      <c r="AL44" s="8"/>
      <c r="AM44" s="8"/>
      <c r="AN44" s="8">
        <f>SUM(AN4:AN43)</f>
        <v>60</v>
      </c>
      <c r="AO44" s="8">
        <f>SUM(AO4:AO43)</f>
        <v>60</v>
      </c>
      <c r="AP44" s="8"/>
      <c r="AQ44" s="8"/>
      <c r="AR44" s="8"/>
      <c r="AS44" s="8"/>
      <c r="AT44" s="8"/>
      <c r="AU44" s="8">
        <f>SUM(AU4:AU43)</f>
        <v>30</v>
      </c>
      <c r="AV44" s="8">
        <f>SUM(AV4:AV43)</f>
        <v>26</v>
      </c>
      <c r="AW44" s="8"/>
      <c r="AX44" s="8"/>
      <c r="AY44" s="8"/>
      <c r="AZ44" s="8"/>
      <c r="BA44" s="8"/>
      <c r="BB44" s="8">
        <f>SUM(BB4:BB43)</f>
        <v>30</v>
      </c>
      <c r="BC44" s="8">
        <f>SUM(BC4:BC43)</f>
        <v>30</v>
      </c>
      <c r="BD44" s="8"/>
      <c r="BE44" s="8"/>
      <c r="BF44" s="8"/>
      <c r="BG44" s="8"/>
      <c r="BH44" s="8"/>
      <c r="BI44" s="8">
        <f>SUM(BI4:BI43)</f>
        <v>20</v>
      </c>
      <c r="BJ44" s="8">
        <f>SUM(BJ4:BJ43)</f>
        <v>20</v>
      </c>
      <c r="BK44" s="8"/>
      <c r="BL44" s="8"/>
      <c r="BM44" s="8"/>
      <c r="BN44" s="8"/>
      <c r="BO44" s="8"/>
      <c r="BP44" s="8">
        <f>SUM(BP4:BP43)</f>
        <v>20</v>
      </c>
      <c r="BQ44" s="8">
        <f>SUM(BQ4:BQ43)</f>
        <v>19</v>
      </c>
      <c r="BR44" s="8"/>
      <c r="BS44" s="8"/>
      <c r="BT44" s="8"/>
      <c r="BU44" s="8"/>
      <c r="BV44" s="8"/>
      <c r="BW44" s="8">
        <f>SUM(BW4:BW43)</f>
        <v>108</v>
      </c>
      <c r="BX44" s="8"/>
      <c r="BY44" s="8">
        <f>SUM(BY4:BY43)</f>
        <v>369</v>
      </c>
      <c r="BZ44" s="50">
        <f>SUM(BZ4:BZ42)</f>
        <v>3363</v>
      </c>
    </row>
    <row r="45" spans="1:78" x14ac:dyDescent="0.15">
      <c r="C45" s="51"/>
    </row>
  </sheetData>
  <mergeCells count="98">
    <mergeCell ref="A40:A41"/>
    <mergeCell ref="B40:B41"/>
    <mergeCell ref="BY40:BY41"/>
    <mergeCell ref="BZ40:BZ41"/>
    <mergeCell ref="A42:A43"/>
    <mergeCell ref="B42:B43"/>
    <mergeCell ref="BY42:BY43"/>
    <mergeCell ref="BZ42:BZ43"/>
    <mergeCell ref="N38:N39"/>
    <mergeCell ref="O38:O39"/>
    <mergeCell ref="P38:P39"/>
    <mergeCell ref="Q38:Q39"/>
    <mergeCell ref="R38:R39"/>
    <mergeCell ref="BZ38:BZ39"/>
    <mergeCell ref="O36:O37"/>
    <mergeCell ref="P36:P37"/>
    <mergeCell ref="Q36:Q37"/>
    <mergeCell ref="R36:R37"/>
    <mergeCell ref="BZ36:BZ37"/>
    <mergeCell ref="A38:A39"/>
    <mergeCell ref="B38:B39"/>
    <mergeCell ref="K38:K39"/>
    <mergeCell ref="L38:L39"/>
    <mergeCell ref="M38:M39"/>
    <mergeCell ref="A36:A37"/>
    <mergeCell ref="B36:B37"/>
    <mergeCell ref="K36:K37"/>
    <mergeCell ref="L36:L37"/>
    <mergeCell ref="M36:M37"/>
    <mergeCell ref="N36:N37"/>
    <mergeCell ref="O34:O35"/>
    <mergeCell ref="P34:P35"/>
    <mergeCell ref="Q34:Q35"/>
    <mergeCell ref="R34:R35"/>
    <mergeCell ref="BX34:BX35"/>
    <mergeCell ref="BZ34:BZ35"/>
    <mergeCell ref="A34:A35"/>
    <mergeCell ref="B34:B35"/>
    <mergeCell ref="K34:K35"/>
    <mergeCell ref="L34:L35"/>
    <mergeCell ref="M34:M35"/>
    <mergeCell ref="N34:N35"/>
    <mergeCell ref="P31:P32"/>
    <mergeCell ref="Q31:Q32"/>
    <mergeCell ref="R31:R32"/>
    <mergeCell ref="BW31:BW32"/>
    <mergeCell ref="BY31:BY32"/>
    <mergeCell ref="BZ31:BZ32"/>
    <mergeCell ref="R29:R30"/>
    <mergeCell ref="BW29:BW30"/>
    <mergeCell ref="BZ29:BZ30"/>
    <mergeCell ref="A31:A32"/>
    <mergeCell ref="B31:B32"/>
    <mergeCell ref="K31:K32"/>
    <mergeCell ref="L31:L32"/>
    <mergeCell ref="M31:M32"/>
    <mergeCell ref="N31:N32"/>
    <mergeCell ref="O31:O32"/>
    <mergeCell ref="BZ19:BZ20"/>
    <mergeCell ref="A29:A30"/>
    <mergeCell ref="B29:B30"/>
    <mergeCell ref="K29:K30"/>
    <mergeCell ref="L29:L30"/>
    <mergeCell ref="M29:M30"/>
    <mergeCell ref="N29:N30"/>
    <mergeCell ref="O29:O30"/>
    <mergeCell ref="P29:P30"/>
    <mergeCell ref="Q29:Q30"/>
    <mergeCell ref="A17:A18"/>
    <mergeCell ref="B17:B18"/>
    <mergeCell ref="BW17:BW18"/>
    <mergeCell ref="BX17:BX18"/>
    <mergeCell ref="BZ17:BZ18"/>
    <mergeCell ref="A19:A20"/>
    <mergeCell ref="B19:B20"/>
    <mergeCell ref="P19:P20"/>
    <mergeCell ref="Q19:Q20"/>
    <mergeCell ref="R19:R20"/>
    <mergeCell ref="BP2:BV2"/>
    <mergeCell ref="A13:A14"/>
    <mergeCell ref="B13:B14"/>
    <mergeCell ref="BZ13:BZ14"/>
    <mergeCell ref="A15:A16"/>
    <mergeCell ref="B15:B16"/>
    <mergeCell ref="BW15:BW16"/>
    <mergeCell ref="BZ15:BZ16"/>
    <mergeCell ref="Z2:AF2"/>
    <mergeCell ref="AG2:AM2"/>
    <mergeCell ref="AN2:AT2"/>
    <mergeCell ref="AU2:BA2"/>
    <mergeCell ref="BB2:BH2"/>
    <mergeCell ref="BI2:BO2"/>
    <mergeCell ref="A1:R1"/>
    <mergeCell ref="A2:A3"/>
    <mergeCell ref="B2:B3"/>
    <mergeCell ref="C2:J2"/>
    <mergeCell ref="K2:R2"/>
    <mergeCell ref="S2:Y2"/>
  </mergeCells>
  <phoneticPr fontId="2" type="noConversion"/>
  <pageMargins left="0.79" right="0.3" top="0.39" bottom="0.39" header="0.16" footer="0.2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</vt:lpstr>
      <vt:lpstr>全部!Print_Titles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totanet</dc:creator>
  <cp:lastModifiedBy>totanet</cp:lastModifiedBy>
  <dcterms:created xsi:type="dcterms:W3CDTF">2017-03-24T05:31:33Z</dcterms:created>
  <dcterms:modified xsi:type="dcterms:W3CDTF">2017-03-24T05:31:41Z</dcterms:modified>
</cp:coreProperties>
</file>